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kedo\OneDrive\HP資料\ロゴマーク\"/>
    </mc:Choice>
  </mc:AlternateContent>
  <xr:revisionPtr revIDLastSave="0" documentId="13_ncr:1_{BA0A2EB2-6EC2-4F66-A1A7-55DADC940D62}" xr6:coauthVersionLast="47" xr6:coauthVersionMax="47" xr10:uidLastSave="{00000000-0000-0000-0000-000000000000}"/>
  <bookViews>
    <workbookView xWindow="19095" yWindow="0" windowWidth="19410" windowHeight="15585" activeTab="3" xr2:uid="{00000000-000D-0000-FFFF-FFFF00000000}"/>
  </bookViews>
  <sheets>
    <sheet name="上位自治体" sheetId="1" r:id="rId1"/>
    <sheet name="全国" sheetId="2" state="hidden" r:id="rId2"/>
    <sheet name="鹿児島県" sheetId="3" r:id="rId3"/>
    <sheet name="振興局別集計" sheetId="4" r:id="rId4"/>
    <sheet name="鹿児島R5年度" sheetId="5" state="hidden" r:id="rId5"/>
    <sheet name="経費等" sheetId="6" state="hidden" r:id="rId6"/>
  </sheets>
  <definedNames>
    <definedName name="_xlnm._FilterDatabase" localSheetId="4" hidden="1">鹿児島R5年度!$B$1:$B$55</definedName>
  </definedNames>
  <calcPr calcId="191029"/>
  <pivotCaches>
    <pivotCache cacheId="5"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 i="6" l="1"/>
  <c r="AA44" i="5"/>
  <c r="AB44" i="5" s="1"/>
  <c r="AE44" i="5" s="1"/>
  <c r="AF44" i="5" s="1"/>
  <c r="Z44" i="5"/>
  <c r="Y44" i="5"/>
  <c r="X44" i="5"/>
  <c r="W44" i="5"/>
  <c r="V44" i="5"/>
  <c r="U44" i="5"/>
  <c r="AG44" i="5" s="1"/>
  <c r="AG43" i="5"/>
  <c r="Z43" i="5"/>
  <c r="Y43" i="5"/>
  <c r="X43" i="5"/>
  <c r="W43" i="5"/>
  <c r="V43" i="5"/>
  <c r="AA43" i="5" s="1"/>
  <c r="AB43" i="5" s="1"/>
  <c r="AE43" i="5" s="1"/>
  <c r="AF43" i="5" s="1"/>
  <c r="U43" i="5"/>
  <c r="Z42" i="5"/>
  <c r="Y42" i="5"/>
  <c r="X42" i="5"/>
  <c r="W42" i="5"/>
  <c r="V42" i="5"/>
  <c r="U42" i="5"/>
  <c r="AG42" i="5" s="1"/>
  <c r="Z41" i="5"/>
  <c r="Y41" i="5"/>
  <c r="X41" i="5"/>
  <c r="W41" i="5"/>
  <c r="V41" i="5"/>
  <c r="U41" i="5"/>
  <c r="AG41" i="5" s="1"/>
  <c r="AG40" i="5"/>
  <c r="Z40" i="5"/>
  <c r="Y40" i="5"/>
  <c r="X40" i="5"/>
  <c r="W40" i="5"/>
  <c r="V40" i="5"/>
  <c r="U40" i="5"/>
  <c r="AA40" i="5" s="1"/>
  <c r="AB40" i="5" s="1"/>
  <c r="AE40" i="5" s="1"/>
  <c r="AF40" i="5" s="1"/>
  <c r="Z39" i="5"/>
  <c r="Y39" i="5"/>
  <c r="X39" i="5"/>
  <c r="AA39" i="5" s="1"/>
  <c r="AB39" i="5" s="1"/>
  <c r="AE39" i="5" s="1"/>
  <c r="AF39" i="5" s="1"/>
  <c r="W39" i="5"/>
  <c r="V39" i="5"/>
  <c r="U39" i="5"/>
  <c r="AG39" i="5" s="1"/>
  <c r="Z38" i="5"/>
  <c r="Y38" i="5"/>
  <c r="X38" i="5"/>
  <c r="W38" i="5"/>
  <c r="V38" i="5"/>
  <c r="U38" i="5"/>
  <c r="AG38" i="5" s="1"/>
  <c r="AG37" i="5"/>
  <c r="Z37" i="5"/>
  <c r="Y37" i="5"/>
  <c r="X37" i="5"/>
  <c r="W37" i="5"/>
  <c r="V37" i="5"/>
  <c r="AA37" i="5" s="1"/>
  <c r="AB37" i="5" s="1"/>
  <c r="AE37" i="5" s="1"/>
  <c r="AF37" i="5" s="1"/>
  <c r="U37" i="5"/>
  <c r="Z36" i="5"/>
  <c r="Y36" i="5"/>
  <c r="AA36" i="5" s="1"/>
  <c r="AB36" i="5" s="1"/>
  <c r="AE36" i="5" s="1"/>
  <c r="AF36" i="5" s="1"/>
  <c r="X36" i="5"/>
  <c r="W36" i="5"/>
  <c r="V36" i="5"/>
  <c r="U36" i="5"/>
  <c r="AG36" i="5" s="1"/>
  <c r="Z35" i="5"/>
  <c r="Y35" i="5"/>
  <c r="X35" i="5"/>
  <c r="W35" i="5"/>
  <c r="V35" i="5"/>
  <c r="U35" i="5"/>
  <c r="AG35" i="5" s="1"/>
  <c r="AG34" i="5"/>
  <c r="Z34" i="5"/>
  <c r="Y34" i="5"/>
  <c r="X34" i="5"/>
  <c r="AA34" i="5" s="1"/>
  <c r="AB34" i="5" s="1"/>
  <c r="AE34" i="5" s="1"/>
  <c r="AF34" i="5" s="1"/>
  <c r="W34" i="5"/>
  <c r="V34" i="5"/>
  <c r="U34" i="5"/>
  <c r="AG33" i="5"/>
  <c r="Z33" i="5"/>
  <c r="AA33" i="5" s="1"/>
  <c r="AB33" i="5" s="1"/>
  <c r="AE33" i="5" s="1"/>
  <c r="AF33" i="5" s="1"/>
  <c r="Y33" i="5"/>
  <c r="X33" i="5"/>
  <c r="W33" i="5"/>
  <c r="V33" i="5"/>
  <c r="U33" i="5"/>
  <c r="Z32" i="5"/>
  <c r="Y32" i="5"/>
  <c r="X32" i="5"/>
  <c r="W32" i="5"/>
  <c r="V32" i="5"/>
  <c r="U32" i="5"/>
  <c r="AG32" i="5" s="1"/>
  <c r="Z31" i="5"/>
  <c r="Y31" i="5"/>
  <c r="X31" i="5"/>
  <c r="W31" i="5"/>
  <c r="V31" i="5"/>
  <c r="U31" i="5"/>
  <c r="AG31" i="5" s="1"/>
  <c r="AA30" i="5"/>
  <c r="AB30" i="5" s="1"/>
  <c r="AE30" i="5" s="1"/>
  <c r="AF30" i="5" s="1"/>
  <c r="Z30" i="5"/>
  <c r="Y30" i="5"/>
  <c r="X30" i="5"/>
  <c r="W30" i="5"/>
  <c r="V30" i="5"/>
  <c r="U30" i="5"/>
  <c r="AG30" i="5" s="1"/>
  <c r="AG29" i="5"/>
  <c r="Z29" i="5"/>
  <c r="Y29" i="5"/>
  <c r="X29" i="5"/>
  <c r="W29" i="5"/>
  <c r="V29" i="5"/>
  <c r="AA29" i="5" s="1"/>
  <c r="AB29" i="5" s="1"/>
  <c r="AE29" i="5" s="1"/>
  <c r="AF29" i="5" s="1"/>
  <c r="U29" i="5"/>
  <c r="AA28" i="5"/>
  <c r="AB28" i="5" s="1"/>
  <c r="AE28" i="5" s="1"/>
  <c r="AF28" i="5" s="1"/>
  <c r="Z28" i="5"/>
  <c r="Y28" i="5"/>
  <c r="X28" i="5"/>
  <c r="W28" i="5"/>
  <c r="V28" i="5"/>
  <c r="U28" i="5"/>
  <c r="AG28" i="5" s="1"/>
  <c r="AG27" i="5"/>
  <c r="Z27" i="5"/>
  <c r="Y27" i="5"/>
  <c r="X27" i="5"/>
  <c r="W27" i="5"/>
  <c r="V27" i="5"/>
  <c r="U27" i="5"/>
  <c r="AA27" i="5" s="1"/>
  <c r="AB27" i="5" s="1"/>
  <c r="AE27" i="5" s="1"/>
  <c r="AF27" i="5" s="1"/>
  <c r="Z26" i="5"/>
  <c r="Y26" i="5"/>
  <c r="X26" i="5"/>
  <c r="W26" i="5"/>
  <c r="V26" i="5"/>
  <c r="AA26" i="5" s="1"/>
  <c r="AB26" i="5" s="1"/>
  <c r="AE26" i="5" s="1"/>
  <c r="AF26" i="5" s="1"/>
  <c r="U26" i="5"/>
  <c r="AG26" i="5" s="1"/>
  <c r="Z25" i="5"/>
  <c r="Y25" i="5"/>
  <c r="X25" i="5"/>
  <c r="W25" i="5"/>
  <c r="V25" i="5"/>
  <c r="U25" i="5"/>
  <c r="AG25" i="5" s="1"/>
  <c r="AG24" i="5"/>
  <c r="Z24" i="5"/>
  <c r="Y24" i="5"/>
  <c r="X24" i="5"/>
  <c r="W24" i="5"/>
  <c r="V24" i="5"/>
  <c r="AA24" i="5" s="1"/>
  <c r="AB24" i="5" s="1"/>
  <c r="AE24" i="5" s="1"/>
  <c r="AF24" i="5" s="1"/>
  <c r="U24" i="5"/>
  <c r="AG23" i="5"/>
  <c r="Z23" i="5"/>
  <c r="Y23" i="5"/>
  <c r="X23" i="5"/>
  <c r="AA23" i="5" s="1"/>
  <c r="AB23" i="5" s="1"/>
  <c r="AE23" i="5" s="1"/>
  <c r="AF23" i="5" s="1"/>
  <c r="W23" i="5"/>
  <c r="V23" i="5"/>
  <c r="U23" i="5"/>
  <c r="Z22" i="5"/>
  <c r="Y22" i="5"/>
  <c r="X22" i="5"/>
  <c r="W22" i="5"/>
  <c r="V22" i="5"/>
  <c r="U22" i="5"/>
  <c r="AG22" i="5" s="1"/>
  <c r="AG21" i="5"/>
  <c r="Z21" i="5"/>
  <c r="Y21" i="5"/>
  <c r="X21" i="5"/>
  <c r="W21" i="5"/>
  <c r="V21" i="5"/>
  <c r="U21" i="5"/>
  <c r="AA21" i="5" s="1"/>
  <c r="AB21" i="5" s="1"/>
  <c r="AE21" i="5" s="1"/>
  <c r="AF21" i="5" s="1"/>
  <c r="Z20" i="5"/>
  <c r="Y20" i="5"/>
  <c r="AA20" i="5" s="1"/>
  <c r="AB20" i="5" s="1"/>
  <c r="AE20" i="5" s="1"/>
  <c r="AF20" i="5" s="1"/>
  <c r="X20" i="5"/>
  <c r="W20" i="5"/>
  <c r="V20" i="5"/>
  <c r="U20" i="5"/>
  <c r="AG20" i="5" s="1"/>
  <c r="Z19" i="5"/>
  <c r="Y19" i="5"/>
  <c r="X19" i="5"/>
  <c r="W19" i="5"/>
  <c r="V19" i="5"/>
  <c r="U19" i="5"/>
  <c r="AG19" i="5" s="1"/>
  <c r="AG18" i="5"/>
  <c r="Z18" i="5"/>
  <c r="Y18" i="5"/>
  <c r="X18" i="5"/>
  <c r="AA18" i="5" s="1"/>
  <c r="AB18" i="5" s="1"/>
  <c r="AE18" i="5" s="1"/>
  <c r="AF18" i="5" s="1"/>
  <c r="W18" i="5"/>
  <c r="V18" i="5"/>
  <c r="U18" i="5"/>
  <c r="AG17" i="5"/>
  <c r="Z17" i="5"/>
  <c r="AA17" i="5" s="1"/>
  <c r="AB17" i="5" s="1"/>
  <c r="AE17" i="5" s="1"/>
  <c r="AF17" i="5" s="1"/>
  <c r="Y17" i="5"/>
  <c r="X17" i="5"/>
  <c r="W17" i="5"/>
  <c r="V17" i="5"/>
  <c r="U17" i="5"/>
  <c r="Z16" i="5"/>
  <c r="Y16" i="5"/>
  <c r="X16" i="5"/>
  <c r="W16" i="5"/>
  <c r="V16" i="5"/>
  <c r="U16" i="5"/>
  <c r="AG16" i="5" s="1"/>
  <c r="Z15" i="5"/>
  <c r="Y15" i="5"/>
  <c r="X15" i="5"/>
  <c r="W15" i="5"/>
  <c r="V15" i="5"/>
  <c r="U15" i="5"/>
  <c r="AG15" i="5" s="1"/>
  <c r="AA14" i="5"/>
  <c r="AB14" i="5" s="1"/>
  <c r="AE14" i="5" s="1"/>
  <c r="AF14" i="5" s="1"/>
  <c r="Z14" i="5"/>
  <c r="Y14" i="5"/>
  <c r="X14" i="5"/>
  <c r="W14" i="5"/>
  <c r="V14" i="5"/>
  <c r="U14" i="5"/>
  <c r="AG14" i="5" s="1"/>
  <c r="Z13" i="5"/>
  <c r="Y13" i="5"/>
  <c r="X13" i="5"/>
  <c r="W13" i="5"/>
  <c r="V13" i="5"/>
  <c r="AA13" i="5" s="1"/>
  <c r="AB13" i="5" s="1"/>
  <c r="AE13" i="5" s="1"/>
  <c r="AF13" i="5" s="1"/>
  <c r="U13" i="5"/>
  <c r="AG13" i="5" s="1"/>
  <c r="AA12" i="5"/>
  <c r="AB12" i="5" s="1"/>
  <c r="AE12" i="5" s="1"/>
  <c r="AF12" i="5" s="1"/>
  <c r="Z12" i="5"/>
  <c r="Y12" i="5"/>
  <c r="X12" i="5"/>
  <c r="W12" i="5"/>
  <c r="V12" i="5"/>
  <c r="U12" i="5"/>
  <c r="AG12" i="5" s="1"/>
  <c r="AG11" i="5"/>
  <c r="Z11" i="5"/>
  <c r="Y11" i="5"/>
  <c r="X11" i="5"/>
  <c r="W11" i="5"/>
  <c r="V11" i="5"/>
  <c r="U11" i="5"/>
  <c r="AA11" i="5" s="1"/>
  <c r="AB11" i="5" s="1"/>
  <c r="AE11" i="5" s="1"/>
  <c r="AF11" i="5" s="1"/>
  <c r="Z10" i="5"/>
  <c r="Y10" i="5"/>
  <c r="X10" i="5"/>
  <c r="W10" i="5"/>
  <c r="V10" i="5"/>
  <c r="AA10" i="5" s="1"/>
  <c r="AB10" i="5" s="1"/>
  <c r="AE10" i="5" s="1"/>
  <c r="AF10" i="5" s="1"/>
  <c r="U10" i="5"/>
  <c r="AG10" i="5" s="1"/>
  <c r="Z9" i="5"/>
  <c r="Y9" i="5"/>
  <c r="X9" i="5"/>
  <c r="W9" i="5"/>
  <c r="V9" i="5"/>
  <c r="U9" i="5"/>
  <c r="AG9" i="5" s="1"/>
  <c r="AG8" i="5"/>
  <c r="Z8" i="5"/>
  <c r="Y8" i="5"/>
  <c r="X8" i="5"/>
  <c r="W8" i="5"/>
  <c r="V8" i="5"/>
  <c r="AA8" i="5" s="1"/>
  <c r="AB8" i="5" s="1"/>
  <c r="AE8" i="5" s="1"/>
  <c r="AF8" i="5" s="1"/>
  <c r="U8" i="5"/>
  <c r="AG7" i="5"/>
  <c r="Z7" i="5"/>
  <c r="Y7" i="5"/>
  <c r="X7" i="5"/>
  <c r="AA7" i="5" s="1"/>
  <c r="AB7" i="5" s="1"/>
  <c r="AE7" i="5" s="1"/>
  <c r="AF7" i="5" s="1"/>
  <c r="W7" i="5"/>
  <c r="V7" i="5"/>
  <c r="U7" i="5"/>
  <c r="Z6" i="5"/>
  <c r="Y6" i="5"/>
  <c r="X6" i="5"/>
  <c r="W6" i="5"/>
  <c r="V6" i="5"/>
  <c r="U6" i="5"/>
  <c r="AG6" i="5" s="1"/>
  <c r="AG5" i="5"/>
  <c r="Z5" i="5"/>
  <c r="Y5" i="5"/>
  <c r="X5" i="5"/>
  <c r="W5" i="5"/>
  <c r="V5" i="5"/>
  <c r="U5" i="5"/>
  <c r="AA5" i="5" s="1"/>
  <c r="AB5" i="5" s="1"/>
  <c r="AE5" i="5" s="1"/>
  <c r="AF5" i="5" s="1"/>
  <c r="Z4" i="5"/>
  <c r="Y4" i="5"/>
  <c r="AA4" i="5" s="1"/>
  <c r="AB4" i="5" s="1"/>
  <c r="AE4" i="5" s="1"/>
  <c r="AF4" i="5" s="1"/>
  <c r="X4" i="5"/>
  <c r="W4" i="5"/>
  <c r="V4" i="5"/>
  <c r="U4" i="5"/>
  <c r="AG4" i="5" s="1"/>
  <c r="AG3" i="5"/>
  <c r="AA3" i="5"/>
  <c r="AB3" i="5" s="1"/>
  <c r="AE3" i="5" s="1"/>
  <c r="AF3" i="5" s="1"/>
  <c r="AG2" i="5"/>
  <c r="AA2" i="5"/>
  <c r="AB2" i="5" s="1"/>
  <c r="AE2" i="5" s="1"/>
  <c r="AF2" i="5" s="1"/>
  <c r="AI48" i="3"/>
  <c r="AJ48" i="3" s="1"/>
  <c r="AJ47" i="3"/>
  <c r="AI47" i="3"/>
  <c r="AI46" i="3"/>
  <c r="AJ46" i="3" s="1"/>
  <c r="AI45" i="3"/>
  <c r="AJ45" i="3" s="1"/>
  <c r="AJ44" i="3"/>
  <c r="AI44" i="3"/>
  <c r="AI43" i="3"/>
  <c r="AJ43" i="3" s="1"/>
  <c r="AJ42" i="3"/>
  <c r="AI42" i="3"/>
  <c r="AI41" i="3"/>
  <c r="AJ41" i="3" s="1"/>
  <c r="AI40" i="3"/>
  <c r="AJ40" i="3" s="1"/>
  <c r="AJ39" i="3"/>
  <c r="AI39" i="3"/>
  <c r="AI38" i="3"/>
  <c r="AJ38" i="3" s="1"/>
  <c r="AI37" i="3"/>
  <c r="AJ37" i="3" s="1"/>
  <c r="AJ36" i="3"/>
  <c r="AI36" i="3"/>
  <c r="AI35" i="3"/>
  <c r="AJ35" i="3" s="1"/>
  <c r="AJ34" i="3"/>
  <c r="AI34" i="3"/>
  <c r="AI33" i="3"/>
  <c r="AJ33" i="3" s="1"/>
  <c r="AI32" i="3"/>
  <c r="AJ32" i="3" s="1"/>
  <c r="AJ31" i="3"/>
  <c r="AI31" i="3"/>
  <c r="AI30" i="3"/>
  <c r="AJ30" i="3" s="1"/>
  <c r="AI29" i="3"/>
  <c r="AJ29" i="3" s="1"/>
  <c r="AJ28" i="3"/>
  <c r="AI28" i="3"/>
  <c r="AI27" i="3"/>
  <c r="AJ27" i="3" s="1"/>
  <c r="AJ26" i="3"/>
  <c r="AI26" i="3"/>
  <c r="AI25" i="3"/>
  <c r="AJ25" i="3" s="1"/>
  <c r="AI24" i="3"/>
  <c r="AJ24" i="3" s="1"/>
  <c r="AJ23" i="3"/>
  <c r="AI23" i="3"/>
  <c r="AI22" i="3"/>
  <c r="AJ22" i="3" s="1"/>
  <c r="AI21" i="3"/>
  <c r="AJ21" i="3" s="1"/>
  <c r="AJ20" i="3"/>
  <c r="AI20" i="3"/>
  <c r="AI19" i="3"/>
  <c r="AJ19" i="3" s="1"/>
  <c r="AJ18" i="3"/>
  <c r="AI18" i="3"/>
  <c r="AI17" i="3"/>
  <c r="AJ17" i="3" s="1"/>
  <c r="AI16" i="3"/>
  <c r="AJ16" i="3" s="1"/>
  <c r="AJ15" i="3"/>
  <c r="AI15" i="3"/>
  <c r="AI14" i="3"/>
  <c r="AJ14" i="3" s="1"/>
  <c r="AI13" i="3"/>
  <c r="AJ13" i="3" s="1"/>
  <c r="AJ12" i="3"/>
  <c r="AI12" i="3"/>
  <c r="AI11" i="3"/>
  <c r="AJ11" i="3" s="1"/>
  <c r="AJ10" i="3"/>
  <c r="AI10" i="3"/>
  <c r="AI9" i="3"/>
  <c r="AJ9" i="3" s="1"/>
  <c r="AI8" i="3"/>
  <c r="AJ8" i="3" s="1"/>
  <c r="AJ7" i="3"/>
  <c r="AI7" i="3"/>
  <c r="AI6" i="3"/>
  <c r="AJ6" i="3" s="1"/>
  <c r="AI5" i="3"/>
  <c r="AJ5" i="3" s="1"/>
  <c r="AJ4" i="3"/>
  <c r="AI4" i="3"/>
  <c r="AI3" i="3"/>
  <c r="AJ21" i="1"/>
  <c r="AJ20" i="1"/>
  <c r="AJ19" i="1"/>
  <c r="AJ18" i="1"/>
  <c r="AJ17" i="1"/>
  <c r="AJ16" i="1"/>
  <c r="AJ15" i="1"/>
  <c r="AJ14" i="1"/>
  <c r="AJ13" i="1"/>
  <c r="AJ12" i="1"/>
  <c r="AJ11" i="1"/>
  <c r="AJ10" i="1"/>
  <c r="AJ9" i="1"/>
  <c r="AJ8" i="1"/>
  <c r="AJ7" i="1"/>
  <c r="AJ6" i="1"/>
  <c r="AJ5" i="1"/>
  <c r="AJ4" i="1"/>
  <c r="AJ3" i="1"/>
  <c r="AJ2" i="1"/>
  <c r="AA42" i="5" l="1"/>
  <c r="AB42" i="5" s="1"/>
  <c r="AE42" i="5" s="1"/>
  <c r="AF42" i="5" s="1"/>
  <c r="AA16" i="5"/>
  <c r="AB16" i="5" s="1"/>
  <c r="AE16" i="5" s="1"/>
  <c r="AF16" i="5" s="1"/>
  <c r="AA32" i="5"/>
  <c r="AB32" i="5" s="1"/>
  <c r="AE32" i="5" s="1"/>
  <c r="AF32" i="5" s="1"/>
  <c r="AA19" i="5"/>
  <c r="AB19" i="5" s="1"/>
  <c r="AE19" i="5" s="1"/>
  <c r="AF19" i="5" s="1"/>
  <c r="AA35" i="5"/>
  <c r="AB35" i="5" s="1"/>
  <c r="AE35" i="5" s="1"/>
  <c r="AF35" i="5" s="1"/>
  <c r="AA6" i="5"/>
  <c r="AB6" i="5" s="1"/>
  <c r="AE6" i="5" s="1"/>
  <c r="AF6" i="5" s="1"/>
  <c r="AA22" i="5"/>
  <c r="AB22" i="5" s="1"/>
  <c r="AE22" i="5" s="1"/>
  <c r="AF22" i="5" s="1"/>
  <c r="AA38" i="5"/>
  <c r="AB38" i="5" s="1"/>
  <c r="AE38" i="5" s="1"/>
  <c r="AF38" i="5" s="1"/>
  <c r="AA9" i="5"/>
  <c r="AB9" i="5" s="1"/>
  <c r="AE9" i="5" s="1"/>
  <c r="AF9" i="5" s="1"/>
  <c r="AA25" i="5"/>
  <c r="AB25" i="5" s="1"/>
  <c r="AE25" i="5" s="1"/>
  <c r="AF25" i="5" s="1"/>
  <c r="AA41" i="5"/>
  <c r="AB41" i="5" s="1"/>
  <c r="AE41" i="5" s="1"/>
  <c r="AF41" i="5" s="1"/>
  <c r="AA15" i="5"/>
  <c r="AB15" i="5" s="1"/>
  <c r="AE15" i="5" s="1"/>
  <c r="AF15" i="5" s="1"/>
  <c r="AA31" i="5"/>
  <c r="AB31" i="5" s="1"/>
  <c r="AE31" i="5" s="1"/>
  <c r="AF31" i="5" s="1"/>
</calcChain>
</file>

<file path=xl/sharedStrings.xml><?xml version="1.0" encoding="utf-8"?>
<sst xmlns="http://schemas.openxmlformats.org/spreadsheetml/2006/main" count="5352" uniqueCount="2262">
  <si>
    <t>都道府県</t>
  </si>
  <si>
    <t>市町村名</t>
  </si>
  <si>
    <t>金額</t>
  </si>
  <si>
    <t>件数</t>
  </si>
  <si>
    <r>
      <rPr>
        <sz val="10"/>
        <color theme="1"/>
        <rFont val="Arial"/>
      </rPr>
      <t>R5</t>
    </r>
    <r>
      <rPr>
        <sz val="10"/>
        <color theme="1"/>
        <rFont val="Malgun Gothic"/>
      </rPr>
      <t>金額（千円）</t>
    </r>
  </si>
  <si>
    <r>
      <rPr>
        <sz val="10"/>
        <color theme="1"/>
        <rFont val="ＭＳ Ｐゴシック"/>
        <family val="3"/>
        <charset val="128"/>
      </rPr>
      <t>人口</t>
    </r>
  </si>
  <si>
    <r>
      <rPr>
        <sz val="10"/>
        <color theme="1"/>
        <rFont val="游ゴシック"/>
        <family val="3"/>
        <charset val="128"/>
      </rPr>
      <t>金額</t>
    </r>
    <r>
      <rPr>
        <sz val="10"/>
        <color theme="1"/>
        <rFont val="Arial"/>
      </rPr>
      <t>/</t>
    </r>
    <r>
      <rPr>
        <sz val="10"/>
        <color theme="1"/>
        <rFont val="游ゴシック"/>
        <family val="3"/>
        <charset val="128"/>
      </rPr>
      <t>人口（円）</t>
    </r>
  </si>
  <si>
    <r>
      <rPr>
        <sz val="10"/>
        <color theme="1"/>
        <rFont val="ＭＳ Ｐゴシック"/>
        <family val="3"/>
        <charset val="128"/>
      </rPr>
      <t>ふるさと納税サイト</t>
    </r>
  </si>
  <si>
    <t>宮崎県</t>
  </si>
  <si>
    <t>都城市</t>
  </si>
  <si>
    <t>宮崎県都城市ふるさと納税特設サイト (furusato-miyakonojo.jp)</t>
  </si>
  <si>
    <t>北海道</t>
  </si>
  <si>
    <t>紋別市</t>
  </si>
  <si>
    <t>紋別市ふるさと納税｜紋別市 (mombetsu.jp)</t>
  </si>
  <si>
    <r>
      <rPr>
        <sz val="11"/>
        <color theme="1"/>
        <rFont val="Arial"/>
      </rPr>
      <t>大阪府</t>
    </r>
  </si>
  <si>
    <r>
      <rPr>
        <sz val="11"/>
        <color theme="1"/>
        <rFont val="Arial"/>
      </rPr>
      <t>泉佐野市</t>
    </r>
  </si>
  <si>
    <t>泉佐野市ふるさと納税特設サイト「さのちょく」 (furusato-izumisano.jp)</t>
  </si>
  <si>
    <r>
      <rPr>
        <sz val="11"/>
        <color theme="1"/>
        <rFont val="Arial"/>
      </rPr>
      <t>北海道</t>
    </r>
  </si>
  <si>
    <r>
      <rPr>
        <sz val="11"/>
        <color theme="1"/>
        <rFont val="Arial"/>
      </rPr>
      <t>白糠町</t>
    </r>
  </si>
  <si>
    <t>ふるさと納税特設サイト：北海道白糠町 (shiranuka-furusato.jp)</t>
  </si>
  <si>
    <r>
      <rPr>
        <sz val="11"/>
        <color theme="1"/>
        <rFont val="Arial"/>
      </rPr>
      <t>北海道</t>
    </r>
  </si>
  <si>
    <r>
      <rPr>
        <sz val="11"/>
        <color theme="1"/>
        <rFont val="Arial"/>
      </rPr>
      <t>別海町</t>
    </r>
  </si>
  <si>
    <t>ふるさと納税 | 行政情報 | 北海道別海町 (betsukai.jp)</t>
  </si>
  <si>
    <r>
      <rPr>
        <sz val="11"/>
        <color theme="1"/>
        <rFont val="Arial"/>
      </rPr>
      <t>北海道</t>
    </r>
  </si>
  <si>
    <r>
      <rPr>
        <sz val="11"/>
        <color theme="1"/>
        <rFont val="Arial"/>
      </rPr>
      <t>根室市</t>
    </r>
  </si>
  <si>
    <t>「ふるさと納税」で根室を元気に／朝日にいちばん近い街 (city.nemuro.hokkaido.jp)</t>
  </si>
  <si>
    <r>
      <rPr>
        <sz val="11"/>
        <color theme="1"/>
        <rFont val="Arial"/>
      </rPr>
      <t>愛知県</t>
    </r>
  </si>
  <si>
    <r>
      <rPr>
        <sz val="11"/>
        <color theme="1"/>
        <rFont val="Arial"/>
      </rPr>
      <t>名古屋市</t>
    </r>
  </si>
  <si>
    <t>名古屋市:寄附の申込み（返礼品を希望する方）（市政情報） (city.nagoya.jp)</t>
  </si>
  <si>
    <r>
      <rPr>
        <sz val="11"/>
        <color theme="1"/>
        <rFont val="Arial"/>
      </rPr>
      <t>静岡県</t>
    </r>
  </si>
  <si>
    <r>
      <rPr>
        <sz val="11"/>
        <color theme="1"/>
        <rFont val="Arial"/>
      </rPr>
      <t>焼津市</t>
    </r>
  </si>
  <si>
    <t>静岡県焼津市ふるさと納税特設サイト (furusato-yaizu.jp)</t>
  </si>
  <si>
    <r>
      <rPr>
        <sz val="11"/>
        <color theme="1"/>
        <rFont val="Arial"/>
      </rPr>
      <t>福岡県</t>
    </r>
  </si>
  <si>
    <r>
      <rPr>
        <sz val="11"/>
        <color theme="1"/>
        <rFont val="Arial"/>
      </rPr>
      <t>飯塚市</t>
    </r>
  </si>
  <si>
    <t>福岡県飯塚市のふるさと納税特設ページ (furusato-nozei-iizuka.com)</t>
  </si>
  <si>
    <r>
      <rPr>
        <sz val="11"/>
        <color theme="1"/>
        <rFont val="Arial"/>
      </rPr>
      <t>京都府</t>
    </r>
  </si>
  <si>
    <r>
      <rPr>
        <sz val="11"/>
        <color theme="1"/>
        <rFont val="Arial"/>
      </rPr>
      <t>京都市</t>
    </r>
  </si>
  <si>
    <t>京都市ふるさと納税特設サイト (furusato-kyoto.jp)</t>
  </si>
  <si>
    <r>
      <rPr>
        <sz val="11"/>
        <color theme="1"/>
        <rFont val="Arial"/>
      </rPr>
      <t>茨城県</t>
    </r>
  </si>
  <si>
    <r>
      <rPr>
        <sz val="11"/>
        <color theme="1"/>
        <rFont val="Arial"/>
      </rPr>
      <t>境町</t>
    </r>
  </si>
  <si>
    <r>
      <rPr>
        <u/>
        <sz val="11"/>
        <color theme="10"/>
        <rFont val="Calibri"/>
      </rPr>
      <t>ふるさと納税 | 境町公式ホームページ (ibaraki-sakai.lg.jp)</t>
    </r>
  </si>
  <si>
    <r>
      <rPr>
        <u/>
        <sz val="11"/>
        <color theme="10"/>
        <rFont val="Calibri"/>
      </rPr>
      <t>境町ふるさと納税 | 境町公式ホームページ (ibaraki-sakai.lg.jp)</t>
    </r>
  </si>
  <si>
    <r>
      <rPr>
        <sz val="11"/>
        <color theme="1"/>
        <rFont val="Arial"/>
      </rPr>
      <t>宮城県</t>
    </r>
  </si>
  <si>
    <r>
      <rPr>
        <sz val="11"/>
        <color theme="1"/>
        <rFont val="Arial"/>
      </rPr>
      <t>気仙沼市</t>
    </r>
  </si>
  <si>
    <t>ふるさと納税 - 気仙沼市役所 (kesennuma.miyagi.jp)</t>
  </si>
  <si>
    <r>
      <rPr>
        <sz val="11"/>
        <color theme="1"/>
        <rFont val="Arial"/>
      </rPr>
      <t>岩手県</t>
    </r>
  </si>
  <si>
    <r>
      <rPr>
        <sz val="11"/>
        <color theme="1"/>
        <rFont val="Arial"/>
      </rPr>
      <t>花巻市</t>
    </r>
  </si>
  <si>
    <t>花巻市ふるさと納税｜花巻市 (city.hanamaki.iwate.jp)</t>
  </si>
  <si>
    <r>
      <rPr>
        <sz val="11"/>
        <color theme="1"/>
        <rFont val="Arial"/>
      </rPr>
      <t>山梨県</t>
    </r>
  </si>
  <si>
    <r>
      <rPr>
        <sz val="11"/>
        <color theme="1"/>
        <rFont val="Arial"/>
      </rPr>
      <t>富士吉田市</t>
    </r>
  </si>
  <si>
    <t>山梨県富士吉田市ふるさと納税特設サイト (furusato-fujiyoshida.jp)</t>
  </si>
  <si>
    <r>
      <rPr>
        <sz val="11"/>
        <color theme="1"/>
        <rFont val="Arial"/>
      </rPr>
      <t>宮崎県</t>
    </r>
  </si>
  <si>
    <r>
      <rPr>
        <sz val="11"/>
        <color theme="1"/>
        <rFont val="Arial"/>
      </rPr>
      <t>宮崎市</t>
    </r>
  </si>
  <si>
    <t>宮崎ふるさと愛寄附金 - 宮崎市 [Miyazaki City]</t>
  </si>
  <si>
    <r>
      <rPr>
        <sz val="11"/>
        <color theme="1"/>
        <rFont val="Arial"/>
      </rPr>
      <t>福井県</t>
    </r>
  </si>
  <si>
    <r>
      <rPr>
        <sz val="11"/>
        <color theme="1"/>
        <rFont val="Arial"/>
      </rPr>
      <t>敦賀市</t>
    </r>
  </si>
  <si>
    <t>ふるさと納税　敦賀市-Tsuruga City-</t>
  </si>
  <si>
    <r>
      <rPr>
        <sz val="11"/>
        <color theme="1"/>
        <rFont val="Arial"/>
      </rPr>
      <t>佐賀県</t>
    </r>
  </si>
  <si>
    <r>
      <rPr>
        <sz val="11"/>
        <color theme="1"/>
        <rFont val="Arial"/>
      </rPr>
      <t>上峰町</t>
    </r>
  </si>
  <si>
    <t>ふるさと納税 / 上峰町ホームページ (kamimine.lg.jp)</t>
  </si>
  <si>
    <r>
      <rPr>
        <sz val="11"/>
        <color theme="1"/>
        <rFont val="Arial"/>
      </rPr>
      <t>北海道</t>
    </r>
  </si>
  <si>
    <r>
      <rPr>
        <sz val="11"/>
        <color theme="1"/>
        <rFont val="Arial"/>
      </rPr>
      <t>弟子屈町</t>
    </r>
  </si>
  <si>
    <t>弟子屈町へのふるさと納税を募集しています！／摩周湖 屈斜路湖 川湯温泉のまちてしかが ～ 弟子屈町公式ホームページ (town.teshikaga.hokkaido.jp)</t>
  </si>
  <si>
    <r>
      <rPr>
        <sz val="11"/>
        <color theme="1"/>
        <rFont val="Arial"/>
      </rPr>
      <t>茨城県</t>
    </r>
  </si>
  <si>
    <r>
      <rPr>
        <sz val="11"/>
        <color theme="1"/>
        <rFont val="Arial"/>
      </rPr>
      <t>守谷市</t>
    </r>
  </si>
  <si>
    <t>守谷市ふるさと納税公式ページ｜守谷市公式サイト｜Moriya City</t>
  </si>
  <si>
    <r>
      <rPr>
        <sz val="11"/>
        <color theme="1"/>
        <rFont val="Arial"/>
      </rPr>
      <t>鹿児島県</t>
    </r>
  </si>
  <si>
    <r>
      <rPr>
        <sz val="11"/>
        <color theme="1"/>
        <rFont val="Arial"/>
      </rPr>
      <t>志布志市</t>
    </r>
  </si>
  <si>
    <t>志布志市のふるさと納税のお申込みについて - 志布志市公式ホームページ (shibushi.lg.jp)</t>
  </si>
  <si>
    <t>（単位：千円、件）</t>
  </si>
  <si>
    <t>団体名</t>
  </si>
  <si>
    <t>平成20年度</t>
  </si>
  <si>
    <t>平成21年度</t>
  </si>
  <si>
    <t>平成22年度</t>
  </si>
  <si>
    <t>平成23年度</t>
  </si>
  <si>
    <t>平成24年度</t>
  </si>
  <si>
    <t>平成25年度</t>
  </si>
  <si>
    <t>平成26年度</t>
  </si>
  <si>
    <t>平成27年度</t>
  </si>
  <si>
    <t>平成28年度</t>
  </si>
  <si>
    <t>平成29年度</t>
  </si>
  <si>
    <t>平成30年度</t>
  </si>
  <si>
    <t>令和元年度</t>
  </si>
  <si>
    <t>令和２年度</t>
  </si>
  <si>
    <t>令和３年度</t>
  </si>
  <si>
    <t>令和４年度</t>
  </si>
  <si>
    <t>令和５年度</t>
  </si>
  <si>
    <t>県</t>
  </si>
  <si>
    <t>市町村</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</si>
  <si>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</si>
  <si>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</si>
  <si>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</si>
  <si>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</si>
  <si>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</si>
  <si>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</si>
  <si>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</si>
  <si>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</si>
  <si>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</si>
  <si>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</si>
  <si>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</si>
  <si>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</si>
  <si>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</si>
  <si>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</si>
  <si>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</si>
  <si>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</si>
  <si>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</si>
  <si>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</si>
  <si>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</si>
  <si>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</si>
  <si>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</si>
  <si>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</si>
  <si>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</si>
  <si>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</si>
  <si>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</si>
  <si>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</si>
  <si>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</si>
  <si>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</si>
  <si>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</si>
  <si>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</si>
  <si>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</si>
  <si>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</si>
  <si>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</si>
  <si>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</si>
  <si>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</si>
  <si>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</si>
  <si>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</si>
  <si>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</si>
  <si>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</si>
  <si>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</si>
  <si>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</si>
  <si>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</si>
  <si>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</si>
  <si>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</si>
  <si>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</si>
  <si>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</si>
  <si>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</si>
  <si>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</si>
  <si>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</si>
  <si>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</si>
  <si>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</si>
  <si>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</si>
  <si>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</si>
  <si>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</si>
  <si>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</si>
  <si>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</si>
  <si>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</si>
  <si>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</si>
  <si>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</si>
  <si>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</si>
  <si>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</si>
  <si>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</si>
  <si>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</si>
  <si>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</si>
  <si>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</si>
  <si>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</si>
  <si>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</si>
  <si>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</si>
  <si>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</si>
  <si>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</si>
  <si>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</si>
  <si>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</si>
  <si>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</si>
  <si>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</si>
  <si>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</si>
  <si>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</si>
  <si>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</si>
  <si>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</si>
  <si>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</si>
  <si>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</si>
  <si>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</si>
  <si>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</si>
  <si>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</si>
  <si>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</si>
  <si>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</si>
  <si>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</si>
  <si>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</si>
  <si>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</si>
  <si>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</si>
  <si>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</si>
  <si>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</si>
  <si>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</si>
  <si>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</si>
  <si>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</si>
  <si>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</si>
  <si>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</si>
  <si>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</si>
  <si>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</si>
  <si>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</si>
  <si>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</si>
  <si>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</si>
  <si>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</si>
  <si>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</si>
  <si>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</si>
  <si>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</si>
  <si>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</si>
  <si>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</si>
  <si>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</si>
  <si>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</si>
  <si>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</si>
  <si>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</si>
  <si>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</si>
  <si>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</si>
  <si>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</si>
  <si>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</si>
  <si>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</si>
  <si>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</si>
  <si>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</si>
  <si>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</si>
  <si>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</si>
  <si>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</si>
  <si>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</si>
  <si>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</si>
  <si>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</si>
  <si>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</si>
  <si>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</si>
  <si>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</si>
  <si>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</si>
  <si>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</si>
  <si>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</si>
  <si>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</si>
  <si>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</si>
  <si>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</si>
  <si>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</si>
  <si>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</si>
  <si>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</si>
  <si>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</si>
  <si>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</si>
  <si>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</si>
  <si>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</si>
  <si>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</si>
  <si>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</si>
  <si>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</si>
  <si>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</si>
  <si>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</si>
  <si>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</si>
  <si>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</si>
  <si>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</si>
  <si>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</si>
  <si>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</si>
  <si>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</si>
  <si>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</si>
  <si>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</si>
  <si>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</si>
  <si>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</si>
  <si>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</si>
  <si>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</si>
  <si>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</si>
  <si>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</si>
  <si>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</si>
  <si>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</si>
  <si>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</si>
  <si>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</si>
  <si>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</si>
  <si>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</si>
  <si>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</si>
  <si>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</si>
  <si>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</si>
  <si>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</si>
  <si>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</si>
  <si>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</si>
  <si>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</si>
  <si>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</si>
  <si>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</si>
  <si>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</si>
  <si>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</si>
  <si>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</si>
  <si>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</si>
  <si>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市町村合計</t>
  </si>
  <si>
    <t>合計</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</si>
  <si>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</si>
  <si>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</si>
  <si>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</si>
  <si>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</si>
  <si>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</si>
  <si>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</si>
  <si>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</si>
  <si>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</si>
  <si>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</si>
  <si>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</si>
  <si>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</si>
  <si>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</si>
  <si>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</si>
  <si>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</si>
  <si>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</si>
  <si>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</si>
  <si>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</si>
  <si>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</si>
  <si>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</si>
  <si>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</si>
  <si>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</si>
  <si>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</si>
  <si>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</si>
  <si>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</si>
  <si>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</si>
  <si>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</si>
  <si>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</si>
  <si>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</si>
  <si>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</si>
  <si>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</si>
  <si>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</si>
  <si>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</si>
  <si>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</si>
  <si>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</si>
  <si>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</si>
  <si>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</si>
  <si>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</si>
  <si>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</si>
  <si>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</si>
  <si>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</si>
  <si>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</si>
  <si>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</si>
  <si>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</si>
  <si>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</si>
  <si>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</si>
  <si>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</si>
  <si>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</si>
  <si>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</si>
  <si>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</si>
  <si>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</si>
  <si>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</si>
  <si>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</si>
  <si>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</si>
  <si>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</si>
  <si>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</si>
  <si>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</si>
  <si>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</si>
  <si>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</si>
  <si>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</si>
  <si>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</si>
  <si>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</si>
  <si>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</si>
  <si>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</si>
  <si>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</si>
  <si>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</si>
  <si>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</si>
  <si>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</si>
  <si>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</si>
  <si>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</si>
  <si>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</si>
  <si>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</si>
  <si>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</si>
  <si>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</si>
  <si>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</si>
  <si>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</si>
  <si>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</si>
  <si>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</si>
  <si>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</si>
  <si>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</si>
  <si>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</si>
  <si>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</si>
  <si>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</si>
  <si>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</si>
  <si>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</si>
  <si>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</si>
  <si>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</si>
  <si>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</si>
  <si>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</si>
  <si>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</si>
  <si>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</si>
  <si>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</si>
  <si>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</si>
  <si>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</si>
  <si>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</si>
  <si>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</si>
  <si>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</si>
  <si>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</si>
  <si>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</si>
  <si>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</si>
  <si>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</si>
  <si>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</si>
  <si>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</si>
  <si>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</si>
  <si>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</si>
  <si>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</si>
  <si>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</si>
  <si>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</si>
  <si>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</si>
  <si>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</si>
  <si>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</si>
  <si>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</si>
  <si>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</si>
  <si>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</si>
  <si>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</si>
  <si>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</si>
  <si>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</si>
  <si>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</si>
  <si>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</si>
  <si>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</si>
  <si>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</si>
  <si>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</si>
  <si>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</si>
  <si>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</si>
  <si>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</si>
  <si>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</si>
  <si>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</si>
  <si>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</si>
  <si>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</si>
  <si>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</si>
  <si>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</si>
  <si>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</si>
  <si>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</si>
  <si>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</si>
  <si>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</si>
  <si>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</si>
  <si>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</si>
  <si>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</si>
  <si>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</si>
  <si>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</si>
  <si>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</si>
  <si>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</si>
  <si>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</si>
  <si>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</si>
  <si>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</si>
  <si>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</si>
  <si>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</si>
  <si>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</si>
  <si>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</si>
  <si>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</si>
  <si>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</si>
  <si>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</si>
  <si>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</si>
  <si>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</si>
  <si>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</si>
  <si>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</si>
  <si>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</si>
  <si>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</si>
  <si>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</si>
  <si>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</si>
  <si>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</si>
  <si>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</si>
  <si>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</si>
  <si>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</si>
  <si>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</si>
  <si>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</si>
  <si>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</si>
  <si>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</si>
  <si>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</si>
  <si>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</si>
  <si>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</si>
  <si>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</si>
  <si>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</si>
  <si>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</si>
  <si>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</si>
  <si>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</si>
  <si>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</si>
  <si>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</si>
  <si>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</si>
  <si>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</si>
  <si>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</si>
  <si>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</si>
  <si>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</si>
  <si>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</si>
  <si>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</si>
  <si>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</si>
  <si>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</si>
  <si>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</si>
  <si>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</si>
  <si>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</si>
  <si>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</si>
  <si>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</si>
  <si>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</si>
  <si>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</si>
  <si>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</si>
  <si>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</si>
  <si>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</si>
  <si>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</si>
  <si>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</si>
  <si>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</si>
  <si>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</si>
  <si>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</si>
  <si>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</si>
  <si>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</si>
  <si>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</si>
  <si>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</si>
  <si>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</si>
  <si>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</si>
  <si>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</si>
  <si>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</si>
  <si>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</si>
  <si>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</si>
  <si>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</si>
  <si>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</si>
  <si>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</si>
  <si>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</si>
  <si>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</si>
  <si>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</si>
  <si>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</si>
  <si>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</si>
  <si>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</si>
  <si>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</si>
  <si>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</si>
  <si>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</si>
  <si>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</si>
  <si>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</si>
  <si>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</si>
  <si>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</si>
  <si>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</si>
  <si>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</si>
  <si>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</si>
  <si>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</si>
  <si>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</si>
  <si>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</si>
  <si>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</si>
  <si>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</si>
  <si>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</si>
  <si>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</si>
  <si>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</si>
  <si>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</si>
  <si>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</si>
  <si>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</si>
  <si>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</si>
  <si>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</si>
  <si>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</si>
  <si>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</si>
  <si>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</si>
  <si>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</si>
  <si>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</si>
  <si>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</si>
  <si>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</si>
  <si>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</si>
  <si>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</si>
  <si>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</si>
  <si>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</si>
  <si>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</si>
  <si>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</si>
  <si>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</si>
  <si>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</si>
  <si>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</si>
  <si>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</si>
  <si>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</si>
  <si>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</si>
  <si>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</si>
  <si>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</si>
  <si>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</si>
  <si>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</si>
  <si>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</si>
  <si>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</si>
  <si>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</si>
  <si>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</si>
  <si>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</si>
  <si>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</si>
  <si>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</si>
  <si>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</si>
  <si>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</si>
  <si>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</si>
  <si>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</si>
  <si>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</si>
  <si>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</si>
  <si>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</si>
  <si>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</si>
  <si>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</si>
  <si>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</si>
  <si>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</si>
  <si>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</si>
  <si>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</si>
  <si>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</si>
  <si>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</si>
  <si>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</si>
  <si>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</si>
  <si>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</si>
  <si>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</si>
  <si>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</si>
  <si>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</si>
  <si>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</si>
  <si>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</si>
  <si>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</si>
  <si>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</si>
  <si>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</si>
  <si>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</si>
  <si>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</si>
  <si>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</si>
  <si>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</si>
  <si>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</si>
  <si>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</si>
  <si>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</si>
  <si>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</si>
  <si>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</si>
  <si>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</si>
  <si>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</si>
  <si>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</si>
  <si>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</si>
  <si>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</si>
  <si>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</si>
  <si>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</si>
  <si>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</si>
  <si>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</si>
  <si>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</si>
  <si>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</si>
  <si>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</si>
  <si>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</si>
  <si>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</si>
  <si>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</si>
  <si>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</si>
  <si>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</si>
  <si>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</si>
  <si>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</si>
  <si>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</si>
  <si>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</si>
  <si>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</si>
  <si>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</si>
  <si>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</si>
  <si>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</si>
  <si>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</si>
  <si>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</si>
  <si>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</si>
  <si>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</si>
  <si>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</si>
  <si>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</si>
  <si>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</si>
  <si>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</si>
  <si>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</si>
  <si>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</si>
  <si>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</si>
  <si>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</si>
  <si>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</si>
  <si>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</si>
  <si>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</si>
  <si>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</si>
  <si>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</si>
  <si>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</si>
  <si>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</si>
  <si>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</si>
  <si>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</si>
  <si>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</si>
  <si>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</si>
  <si>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</si>
  <si>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</si>
  <si>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</si>
  <si>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</si>
  <si>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</si>
  <si>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</si>
  <si>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</si>
  <si>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</si>
  <si>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</si>
  <si>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</si>
  <si>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</si>
  <si>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</si>
  <si>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</si>
  <si>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</si>
  <si>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</si>
  <si>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</si>
  <si>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</si>
  <si>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</si>
  <si>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</si>
  <si>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</si>
  <si>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</si>
  <si>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</si>
  <si>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</si>
  <si>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</si>
  <si>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</si>
  <si>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</si>
  <si>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</si>
  <si>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</si>
  <si>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</si>
  <si>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</si>
  <si>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</si>
  <si>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</si>
  <si>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</si>
  <si>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</si>
  <si>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</si>
  <si>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</si>
  <si>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</si>
  <si>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</si>
  <si>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</si>
  <si>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</si>
  <si>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</si>
  <si>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</si>
  <si>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</si>
  <si>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</si>
  <si>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</si>
  <si>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</si>
  <si>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</si>
  <si>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</si>
  <si>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</si>
  <si>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</si>
  <si>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</si>
  <si>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</si>
  <si>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</si>
  <si>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</si>
  <si>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</si>
  <si>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</si>
  <si>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</si>
  <si>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</si>
  <si>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</si>
  <si>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</si>
  <si>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</si>
  <si>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</si>
  <si>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</si>
  <si>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</si>
  <si>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</si>
  <si>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</si>
  <si>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</si>
  <si>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</si>
  <si>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</si>
  <si>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</si>
  <si>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</si>
  <si>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</si>
  <si>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</si>
  <si>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</si>
  <si>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</si>
  <si>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</si>
  <si>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</si>
  <si>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</si>
  <si>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</si>
  <si>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</si>
  <si>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</si>
  <si>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</si>
  <si>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</si>
  <si>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</si>
  <si>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</si>
  <si>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</si>
  <si>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</si>
  <si>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</si>
  <si>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</si>
  <si>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</si>
  <si>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</si>
  <si>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</si>
  <si>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</si>
  <si>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</si>
  <si>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</si>
  <si>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</si>
  <si>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</si>
  <si>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</si>
  <si>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</si>
  <si>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</si>
  <si>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</si>
  <si>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</si>
  <si>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</si>
  <si>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</si>
  <si>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</si>
  <si>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</si>
  <si>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</si>
  <si>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</si>
  <si>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</si>
  <si>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</si>
  <si>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</si>
  <si>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</si>
  <si>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</si>
  <si>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</si>
  <si>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</si>
  <si>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</si>
  <si>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</si>
  <si>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</si>
  <si>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</si>
  <si>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</si>
  <si>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</si>
  <si>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</si>
  <si>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</si>
  <si>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</si>
  <si>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</si>
  <si>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</si>
  <si>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</si>
  <si>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</si>
  <si>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</si>
  <si>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</si>
  <si>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</si>
  <si>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</si>
  <si>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</si>
  <si>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</si>
  <si>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</si>
  <si>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</si>
  <si>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</si>
  <si>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</si>
  <si>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</si>
  <si>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</si>
  <si>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</si>
  <si>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</si>
  <si>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</si>
  <si>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</si>
  <si>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</si>
  <si>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</si>
  <si>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</si>
  <si>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</si>
  <si>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</si>
  <si>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</si>
  <si>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</si>
  <si>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</si>
  <si>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</si>
  <si>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</si>
  <si>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</si>
  <si>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</si>
  <si>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</si>
  <si>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</si>
  <si>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</si>
  <si>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</si>
  <si>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</si>
  <si>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</si>
  <si>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</si>
  <si>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</si>
  <si>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</si>
  <si>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</si>
  <si>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</si>
  <si>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</si>
  <si>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</si>
  <si>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</si>
  <si>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</si>
  <si>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</si>
  <si>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</si>
  <si>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</si>
  <si>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</si>
  <si>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</si>
  <si>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</si>
  <si>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</si>
  <si>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</si>
  <si>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</si>
  <si>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</si>
  <si>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</si>
  <si>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</si>
  <si>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</si>
  <si>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</si>
  <si>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</si>
  <si>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</si>
  <si>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</si>
  <si>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</si>
  <si>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</si>
  <si>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</si>
  <si>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</si>
  <si>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</si>
  <si>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</si>
  <si>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</si>
  <si>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</si>
  <si>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</si>
  <si>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</si>
  <si>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</si>
  <si>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</si>
  <si>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</si>
  <si>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</si>
  <si>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</si>
  <si>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</si>
  <si>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</si>
  <si>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</si>
  <si>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</si>
  <si>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</si>
  <si>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</si>
  <si>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</si>
  <si>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</si>
  <si>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</si>
  <si>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</si>
  <si>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</si>
  <si>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</si>
  <si>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</si>
  <si>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</si>
  <si>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</si>
  <si>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</si>
  <si>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</si>
  <si>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</si>
  <si>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</si>
  <si>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</si>
  <si>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</si>
  <si>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</si>
  <si>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</si>
  <si>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</si>
  <si>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</si>
  <si>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</si>
  <si>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</si>
  <si>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</si>
  <si>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</si>
  <si>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</si>
  <si>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</si>
  <si>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</si>
  <si>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</si>
  <si>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</si>
  <si>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</si>
  <si>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</si>
  <si>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</si>
  <si>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</si>
  <si>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</si>
  <si>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</si>
  <si>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</si>
  <si>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</si>
  <si>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</si>
  <si>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</si>
  <si>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</si>
  <si>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</si>
  <si>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</si>
  <si>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</si>
  <si>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</si>
  <si>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</si>
  <si>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</si>
  <si>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</si>
  <si>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</si>
  <si>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</si>
  <si>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</si>
  <si>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</si>
  <si>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</si>
  <si>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</si>
  <si>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</si>
  <si>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</si>
  <si>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</si>
  <si>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</si>
  <si>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</si>
  <si>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</si>
  <si>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</si>
  <si>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</si>
  <si>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</si>
  <si>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</si>
  <si>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</si>
  <si>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</si>
  <si>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</si>
  <si>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</si>
  <si>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</si>
  <si>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</si>
  <si>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</si>
  <si>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</si>
  <si>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</si>
  <si>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</si>
  <si>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</si>
  <si>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</si>
  <si>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</si>
  <si>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</si>
  <si>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</si>
  <si>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</si>
  <si>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</si>
  <si>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</si>
  <si>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</si>
  <si>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</si>
  <si>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</si>
  <si>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</si>
  <si>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</si>
  <si>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</si>
  <si>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</si>
  <si>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</si>
  <si>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</si>
  <si>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</si>
  <si>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</si>
  <si>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</si>
  <si>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</si>
  <si>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</si>
  <si>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</si>
  <si>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</si>
  <si>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</si>
  <si>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</si>
  <si>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</si>
  <si>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</si>
  <si>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</si>
  <si>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</si>
  <si>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</si>
  <si>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</si>
  <si>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</si>
  <si>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</si>
  <si>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</si>
  <si>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</si>
  <si>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</si>
  <si>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</si>
  <si>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</si>
  <si>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</si>
  <si>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</si>
  <si>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</si>
  <si>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</si>
  <si>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</si>
  <si>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</si>
  <si>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</si>
  <si>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</si>
  <si>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</si>
  <si>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</si>
  <si>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</si>
  <si>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</si>
  <si>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</si>
  <si>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</si>
  <si>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</si>
  <si>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</si>
  <si>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</si>
  <si>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</si>
  <si>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</si>
  <si>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</si>
  <si>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</si>
  <si>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</si>
  <si>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</si>
  <si>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</si>
  <si>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</si>
  <si>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</si>
  <si>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</si>
  <si>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</si>
  <si>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</si>
  <si>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</si>
  <si>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</si>
  <si>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</si>
  <si>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</si>
  <si>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</si>
  <si>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</si>
  <si>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</si>
  <si>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</si>
  <si>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</si>
  <si>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</si>
  <si>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</si>
  <si>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</si>
  <si>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</si>
  <si>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</si>
  <si>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</si>
  <si>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</si>
  <si>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</si>
  <si>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</si>
  <si>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</si>
  <si>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</si>
  <si>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</si>
  <si>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</si>
  <si>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</si>
  <si>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</si>
  <si>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</si>
  <si>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</si>
  <si>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</si>
  <si>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</si>
  <si>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</si>
  <si>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</si>
  <si>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</si>
  <si>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</si>
  <si>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</si>
  <si>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</si>
  <si>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</si>
  <si>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</si>
  <si>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</si>
  <si>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</si>
  <si>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</si>
  <si>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</si>
  <si>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</si>
  <si>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</si>
  <si>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</si>
  <si>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</si>
  <si>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</si>
  <si>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</si>
  <si>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</si>
  <si>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</si>
  <si>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</si>
  <si>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</si>
  <si>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</si>
  <si>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</si>
  <si>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</si>
  <si>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</si>
  <si>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</si>
  <si>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</si>
  <si>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</si>
  <si>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</si>
  <si>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</si>
  <si>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</si>
  <si>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</si>
  <si>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</si>
  <si>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</si>
  <si>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</si>
  <si>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</si>
  <si>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</si>
  <si>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</si>
  <si>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</si>
  <si>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</si>
  <si>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</si>
  <si>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</si>
  <si>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</si>
  <si>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</si>
  <si>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</si>
  <si>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</si>
  <si>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</si>
  <si>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</si>
  <si>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</si>
  <si>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</si>
  <si>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</si>
  <si>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</si>
  <si>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</si>
  <si>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</si>
  <si>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</si>
  <si>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</si>
  <si>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</si>
  <si>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</si>
  <si>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</si>
  <si>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</si>
  <si>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</si>
  <si>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</si>
  <si>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</si>
  <si>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</si>
  <si>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</si>
  <si>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</si>
  <si>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</si>
  <si>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</si>
  <si>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</si>
  <si>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</si>
  <si>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</si>
  <si>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</si>
  <si>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</si>
  <si>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</si>
  <si>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</si>
  <si>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</si>
  <si>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</si>
  <si>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</si>
  <si>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</si>
  <si>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</si>
  <si>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</si>
  <si>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</si>
  <si>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</si>
  <si>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</si>
  <si>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</si>
  <si>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</si>
  <si>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</si>
  <si>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</si>
  <si>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</si>
  <si>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</si>
  <si>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</si>
  <si>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</si>
  <si>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</si>
  <si>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</si>
  <si>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</si>
  <si>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</si>
  <si>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</si>
  <si>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</si>
  <si>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</si>
  <si>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</si>
  <si>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</si>
  <si>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</si>
  <si>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</si>
  <si>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</si>
  <si>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</si>
  <si>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</si>
  <si>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</si>
  <si>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</si>
  <si>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</si>
  <si>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</si>
  <si>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</si>
  <si>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</si>
  <si>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</si>
  <si>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</si>
  <si>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</si>
  <si>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</si>
  <si>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</si>
  <si>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</si>
  <si>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</si>
  <si>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</si>
  <si>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</si>
  <si>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</si>
  <si>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</si>
  <si>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</si>
  <si>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</si>
  <si>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</si>
  <si>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</si>
  <si>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</si>
  <si>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</si>
  <si>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</si>
  <si>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</si>
  <si>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</si>
  <si>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</si>
  <si>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</si>
  <si>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</si>
  <si>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</si>
  <si>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</si>
  <si>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</si>
  <si>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</si>
  <si>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</si>
  <si>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</si>
  <si>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</si>
  <si>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</si>
  <si>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</si>
  <si>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</si>
  <si>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</si>
  <si>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</si>
  <si>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</si>
  <si>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</si>
  <si>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</si>
  <si>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</si>
  <si>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</si>
  <si>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</si>
  <si>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</si>
  <si>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</si>
  <si>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</si>
  <si>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</si>
  <si>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</si>
  <si>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</si>
  <si>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</si>
  <si>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</si>
  <si>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</si>
  <si>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</si>
  <si>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</si>
  <si>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</si>
  <si>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</si>
  <si>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</si>
  <si>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</si>
  <si>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</si>
  <si>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</si>
  <si>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</si>
  <si>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</si>
  <si>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</si>
  <si>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</si>
  <si>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</si>
  <si>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</si>
  <si>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</si>
  <si>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</si>
  <si>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</si>
  <si>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</si>
  <si>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</si>
  <si>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</si>
  <si>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</si>
  <si>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</si>
  <si>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</si>
  <si>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</si>
  <si>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</si>
  <si>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</si>
  <si>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</si>
  <si>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</si>
  <si>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</si>
  <si>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</si>
  <si>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</si>
  <si>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</si>
  <si>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</si>
  <si>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</si>
  <si>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</si>
  <si>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</si>
  <si>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</si>
  <si>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</si>
  <si>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</si>
  <si>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</si>
  <si>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</si>
  <si>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</si>
  <si>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</si>
  <si>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</si>
  <si>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</si>
  <si>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</si>
  <si>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</si>
  <si>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</si>
  <si>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</si>
  <si>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</si>
  <si>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</si>
  <si>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</si>
  <si>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</si>
  <si>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</si>
  <si>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</si>
  <si>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</si>
  <si>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</si>
  <si>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</si>
  <si>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</si>
  <si>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</si>
  <si>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</si>
  <si>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</si>
  <si>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</si>
  <si>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</si>
  <si>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</si>
  <si>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</si>
  <si>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</si>
  <si>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</si>
  <si>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</si>
  <si>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</si>
  <si>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</si>
  <si>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</si>
  <si>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</si>
  <si>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</si>
  <si>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</si>
  <si>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</si>
  <si>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</si>
  <si>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</si>
  <si>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</si>
  <si>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</si>
  <si>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</si>
  <si>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</si>
  <si>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</si>
  <si>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</si>
  <si>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</si>
  <si>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</si>
  <si>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</si>
  <si>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</si>
  <si>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</si>
  <si>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</si>
  <si>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</si>
  <si>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</si>
  <si>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</si>
  <si>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</si>
  <si>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</si>
  <si>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</si>
  <si>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</si>
  <si>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</si>
  <si>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</si>
  <si>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</si>
  <si>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</si>
  <si>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</si>
  <si>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</si>
  <si>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</si>
  <si>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</si>
  <si>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</si>
  <si>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</si>
  <si>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</si>
  <si>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</si>
  <si>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</si>
  <si>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</si>
  <si>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</si>
  <si>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</si>
  <si>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</si>
  <si>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</si>
  <si>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</si>
  <si>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</si>
  <si>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</si>
  <si>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</si>
  <si>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</si>
  <si>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</si>
  <si>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</si>
  <si>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</si>
  <si>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</si>
  <si>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</si>
  <si>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</si>
  <si>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</si>
  <si>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</si>
  <si>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</si>
  <si>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</si>
  <si>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</si>
  <si>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</si>
  <si>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</si>
  <si>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</si>
  <si>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</si>
  <si>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</si>
  <si>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</si>
  <si>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</si>
  <si>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</si>
  <si>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</si>
  <si>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</si>
  <si>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</si>
  <si>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</si>
  <si>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</si>
  <si>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</si>
  <si>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</si>
  <si>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</si>
  <si>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</si>
  <si>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</si>
  <si>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</si>
  <si>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</si>
  <si>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</si>
  <si>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</si>
  <si>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</si>
  <si>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</si>
  <si>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</si>
  <si>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</si>
  <si>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</si>
  <si>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</si>
  <si>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</si>
  <si>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</si>
  <si>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</si>
  <si>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</si>
  <si>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</si>
  <si>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</si>
  <si>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</si>
  <si>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</si>
  <si>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</si>
  <si>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</si>
  <si>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</si>
  <si>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</si>
  <si>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</si>
  <si>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</si>
  <si>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</si>
  <si>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</si>
  <si>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</si>
  <si>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</si>
  <si>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</si>
  <si>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</si>
  <si>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</si>
  <si>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</si>
  <si>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</si>
  <si>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</si>
  <si>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</si>
  <si>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</si>
  <si>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</si>
  <si>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</si>
  <si>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</si>
  <si>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</si>
  <si>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</si>
  <si>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</si>
  <si>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</si>
  <si>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</si>
  <si>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</si>
  <si>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</si>
  <si>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</si>
  <si>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</si>
  <si>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</si>
  <si>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</si>
  <si>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</si>
  <si>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</si>
  <si>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</si>
  <si>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</si>
  <si>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</si>
  <si>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</si>
  <si>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</si>
  <si>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</si>
  <si>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</si>
  <si>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</si>
  <si>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</si>
  <si>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</si>
  <si>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</si>
  <si>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</si>
  <si>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</si>
  <si>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</si>
  <si>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</si>
  <si>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</si>
  <si>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</si>
  <si>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</si>
  <si>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</si>
  <si>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</si>
  <si>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</si>
  <si>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</si>
  <si>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</si>
  <si>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</si>
  <si>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</si>
  <si>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</si>
  <si>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</si>
  <si>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</si>
  <si>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</si>
  <si>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</si>
  <si>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</si>
  <si>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</si>
  <si>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</si>
  <si>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</si>
  <si>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</si>
  <si>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</si>
  <si>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</si>
  <si>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</si>
  <si>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</si>
  <si>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</si>
  <si>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</si>
  <si>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</si>
  <si>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</si>
  <si>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</si>
  <si>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</si>
  <si>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</si>
  <si>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</si>
  <si>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</si>
  <si>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</si>
  <si>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</si>
  <si>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</si>
  <si>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</si>
  <si>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</si>
  <si>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</si>
  <si>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</si>
  <si>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</si>
  <si>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</si>
  <si>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</si>
  <si>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</si>
  <si>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</si>
  <si>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</si>
  <si>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</si>
  <si>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</si>
  <si>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</si>
  <si>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</si>
  <si>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</si>
  <si>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</si>
  <si>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</si>
  <si>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</si>
  <si>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</si>
  <si>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</si>
  <si>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</si>
  <si>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</si>
  <si>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</si>
  <si>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</si>
  <si>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</si>
  <si>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</si>
  <si>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</si>
  <si>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</si>
  <si>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</si>
  <si>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</si>
  <si>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</si>
  <si>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</si>
  <si>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</si>
  <si>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</si>
  <si>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</si>
  <si>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</si>
  <si>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</si>
  <si>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</si>
  <si>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</si>
  <si>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</si>
  <si>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</si>
  <si>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</si>
  <si>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</si>
  <si>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</si>
  <si>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</si>
  <si>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</si>
  <si>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</si>
  <si>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</si>
  <si>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</si>
  <si>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</si>
  <si>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</si>
  <si>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</si>
  <si>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</si>
  <si>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</si>
  <si>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</si>
  <si>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</si>
  <si>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</si>
  <si>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</si>
  <si>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</si>
  <si>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</si>
  <si>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</si>
  <si>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</si>
  <si>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</si>
  <si>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</si>
  <si>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</si>
  <si>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</si>
  <si>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</si>
  <si>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</si>
  <si>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</si>
  <si>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</si>
  <si>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</si>
  <si>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</si>
  <si>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</si>
  <si>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</si>
  <si>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</si>
  <si>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</si>
  <si>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</si>
  <si>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</si>
  <si>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</si>
  <si>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</si>
  <si>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</si>
  <si>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</si>
  <si>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</si>
  <si>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</si>
  <si>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</si>
  <si>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</si>
  <si>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</si>
  <si>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</si>
  <si>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</si>
  <si>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</si>
  <si>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</si>
  <si>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</si>
  <si>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</si>
  <si>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</si>
  <si>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</si>
  <si>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</si>
  <si>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</si>
  <si>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</si>
  <si>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</si>
  <si>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</si>
  <si>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</si>
  <si>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</si>
  <si>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</si>
  <si>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</si>
  <si>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</si>
  <si>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</si>
  <si>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</si>
  <si>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</si>
  <si>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</si>
  <si>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</si>
  <si>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</si>
  <si>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</si>
  <si>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</si>
  <si>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</si>
  <si>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</si>
  <si>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</si>
  <si>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</si>
  <si>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</si>
  <si>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</si>
  <si>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</si>
  <si>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</si>
  <si>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</si>
  <si>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</si>
  <si>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</si>
  <si>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</si>
  <si>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</si>
  <si>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</si>
  <si>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</si>
  <si>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</si>
  <si>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</si>
  <si>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</si>
  <si>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</si>
  <si>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</si>
  <si>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</si>
  <si>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</si>
  <si>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</si>
  <si>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</si>
  <si>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</si>
  <si>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</si>
  <si>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</si>
  <si>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</si>
  <si>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</si>
  <si>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</si>
  <si>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</si>
  <si>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</si>
  <si>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</si>
  <si>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</si>
  <si>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</si>
  <si>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</si>
  <si>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</si>
  <si>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</si>
  <si>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</si>
  <si>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</si>
  <si>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</si>
  <si>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</si>
  <si>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</si>
  <si>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</si>
  <si>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</si>
  <si>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</si>
  <si>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</si>
  <si>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</si>
  <si>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</si>
  <si>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</si>
  <si>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</si>
  <si>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</si>
  <si>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</si>
  <si>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</si>
  <si>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</si>
  <si>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</si>
  <si>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</si>
  <si>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</si>
  <si>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</si>
  <si>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</si>
  <si>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</si>
  <si>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</si>
  <si>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</si>
  <si>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</si>
  <si>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</si>
  <si>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</si>
  <si>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</si>
  <si>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</si>
  <si>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</si>
  <si>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</si>
  <si>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</si>
  <si>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</si>
  <si>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</si>
  <si>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</si>
  <si>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</si>
  <si>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</si>
  <si>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</si>
  <si>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</si>
  <si>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</si>
  <si>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</si>
  <si>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</si>
  <si>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</si>
  <si>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</si>
  <si>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</si>
  <si>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</si>
  <si>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</si>
  <si>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</si>
  <si>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</si>
  <si>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</si>
  <si>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</si>
  <si>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</si>
  <si>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</si>
  <si>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</si>
  <si>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</si>
  <si>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</si>
  <si>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</si>
  <si>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</si>
  <si>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</si>
  <si>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</si>
  <si>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</si>
  <si>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</si>
  <si>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</si>
  <si>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</si>
  <si>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</si>
  <si>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</si>
  <si>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</si>
  <si>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</si>
  <si>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</si>
  <si>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</si>
  <si>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</si>
  <si>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</si>
  <si>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</si>
  <si>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</si>
  <si>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</si>
  <si>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</si>
  <si>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</si>
  <si>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</si>
  <si>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</si>
  <si>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</si>
  <si>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</si>
  <si>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</si>
  <si>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</si>
  <si>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</si>
  <si>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</si>
  <si>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</si>
  <si>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</si>
  <si>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</si>
  <si>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</si>
  <si>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</si>
  <si>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</si>
  <si>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</si>
  <si>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</si>
  <si>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</si>
  <si>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</si>
  <si>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</si>
  <si>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</si>
  <si>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</si>
  <si>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</si>
  <si>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</si>
  <si>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</si>
  <si>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</si>
  <si>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</si>
  <si>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</si>
  <si>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</si>
  <si>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</si>
  <si>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</si>
  <si>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</si>
  <si>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</si>
  <si>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</si>
  <si>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</si>
  <si>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</si>
  <si>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</si>
  <si>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</si>
  <si>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</si>
  <si>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</si>
  <si>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</si>
  <si>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</si>
  <si>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</si>
  <si>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</si>
  <si>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</si>
  <si>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</si>
  <si>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</si>
  <si>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</si>
  <si>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</si>
  <si>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</si>
  <si>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</si>
  <si>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</si>
  <si>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</si>
  <si>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</si>
  <si>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</si>
  <si>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</si>
  <si>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</si>
  <si>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</si>
  <si>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</si>
  <si>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</si>
  <si>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</si>
  <si>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</si>
  <si>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</si>
  <si>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</si>
  <si>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</si>
  <si>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</si>
  <si>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</si>
  <si>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</si>
  <si>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</si>
  <si>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</si>
  <si>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</si>
  <si>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</si>
  <si>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</si>
  <si>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</si>
  <si>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</si>
  <si>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</si>
  <si>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</si>
  <si>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</si>
  <si>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</si>
  <si>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</si>
  <si>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</si>
  <si>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</si>
  <si>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</si>
  <si>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</si>
  <si>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</si>
  <si>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</si>
  <si>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</si>
  <si>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</si>
  <si>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</si>
  <si>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</si>
  <si>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</si>
  <si>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</si>
  <si>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</si>
  <si>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</si>
  <si>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</si>
  <si>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</si>
  <si>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</si>
  <si>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</si>
  <si>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</si>
  <si>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</si>
  <si>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</si>
  <si>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</si>
  <si>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</si>
  <si>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</si>
  <si>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</si>
  <si>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</si>
  <si>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</si>
  <si>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</si>
  <si>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</si>
  <si>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</si>
  <si>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</si>
  <si>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</si>
  <si>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</si>
  <si>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</si>
  <si>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</si>
  <si>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</si>
  <si>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</si>
  <si>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</si>
  <si>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</si>
  <si>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</si>
  <si>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</si>
  <si>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</si>
  <si>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</si>
  <si>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</si>
  <si>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</si>
  <si>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</si>
  <si>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</si>
  <si>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</si>
  <si>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</si>
  <si>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</si>
  <si>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</si>
  <si>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</si>
  <si>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</si>
  <si>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</si>
  <si>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</si>
  <si>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</si>
  <si>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</si>
  <si>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</si>
  <si>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</si>
  <si>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</si>
  <si>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</si>
  <si>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</si>
  <si>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</si>
  <si>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</si>
  <si>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</si>
  <si>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</si>
  <si>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</si>
  <si>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</si>
  <si>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</si>
  <si>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</si>
  <si>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</si>
  <si>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</si>
  <si>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</si>
  <si>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</si>
  <si>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</si>
  <si>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</si>
  <si>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</si>
  <si>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</si>
  <si>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</si>
  <si>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</si>
  <si>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</si>
  <si>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</si>
  <si>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</si>
  <si>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</si>
  <si>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</si>
  <si>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</si>
  <si>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</si>
  <si>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</si>
  <si>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</si>
  <si>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</si>
  <si>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</si>
  <si>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</si>
  <si>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</si>
  <si>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</si>
  <si>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</si>
  <si>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</si>
  <si>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</si>
  <si>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</si>
  <si>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</si>
  <si>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</si>
  <si>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</si>
  <si>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</si>
  <si>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</si>
  <si>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</si>
  <si>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</si>
  <si>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</si>
  <si>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</si>
  <si>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</si>
  <si>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</si>
  <si>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</si>
  <si>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</si>
  <si>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</si>
  <si>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</si>
  <si>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</si>
  <si>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</si>
  <si>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</si>
  <si>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</si>
  <si>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</si>
  <si>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全国合計</t>
  </si>
  <si>
    <t>H20〜R5</t>
  </si>
  <si>
    <t>累計</t>
  </si>
  <si>
    <t>人口あたり</t>
  </si>
  <si>
    <t>振興局</t>
  </si>
  <si>
    <t xml:space="preserve"> 人口（R4/10）</t>
  </si>
  <si>
    <t xml:space="preserve"> R5寄付受入</t>
  </si>
  <si>
    <t>受入経費合計</t>
  </si>
  <si>
    <t>差引受入額</t>
  </si>
  <si>
    <t>人口１名あたり（円）</t>
  </si>
  <si>
    <t>姶良伊佐</t>
  </si>
  <si>
    <t>熊毛</t>
  </si>
  <si>
    <t>鹿児島</t>
  </si>
  <si>
    <t>大隅</t>
  </si>
  <si>
    <t>大島</t>
  </si>
  <si>
    <t>南薩</t>
  </si>
  <si>
    <t>北薩</t>
  </si>
  <si>
    <t>総計</t>
  </si>
  <si>
    <t>No</t>
  </si>
  <si>
    <t>人口（R4/10）</t>
  </si>
  <si>
    <t>R5寄付受入</t>
  </si>
  <si>
    <t>調達費</t>
  </si>
  <si>
    <t>送付費</t>
  </si>
  <si>
    <t>広報費</t>
  </si>
  <si>
    <t>決済費</t>
  </si>
  <si>
    <t>事務費</t>
  </si>
  <si>
    <t>その他</t>
  </si>
  <si>
    <t>経費合計</t>
  </si>
  <si>
    <t>実質受入額</t>
  </si>
  <si>
    <t>寄付流出</t>
  </si>
  <si>
    <t>交付金補填</t>
  </si>
  <si>
    <t>実歳入</t>
  </si>
  <si>
    <t>実歳入/人口</t>
  </si>
  <si>
    <t>返礼品割合</t>
  </si>
  <si>
    <t>①　令和5年度に受け入れた</t>
  </si>
  <si>
    <t>②　①のうち、市区町村外(都道府県外）からの寄附に係るもの</t>
  </si>
  <si>
    <t>③　①のうち、特例申請書の提出があったもの</t>
  </si>
  <si>
    <t>④　①のうち、被災地方団体の代理受入に係るもの</t>
  </si>
  <si>
    <t>返礼品等調達費用</t>
  </si>
  <si>
    <t>返礼品等送付費用</t>
  </si>
  <si>
    <t>広報に係る費用</t>
  </si>
  <si>
    <t>決済等に係る費用</t>
  </si>
  <si>
    <t>事務に係る費用</t>
  </si>
  <si>
    <t>調達費割合</t>
  </si>
  <si>
    <t>送付費割合</t>
  </si>
  <si>
    <t>支出額</t>
  </si>
  <si>
    <t>決済費割合</t>
  </si>
  <si>
    <t>事務費割合</t>
  </si>
  <si>
    <t>寄附件数、金額</t>
  </si>
  <si>
    <t>②</t>
  </si>
  <si>
    <t>①</t>
  </si>
  <si>
    <t>○</t>
  </si>
  <si>
    <t>ふるさと母校応援プロジェクト</t>
  </si>
  <si>
    <t>学校の課題解決や活性化に取り組む県立学校の教育環境の整備や人材育成など特色ある活動を支援する。</t>
  </si>
  <si>
    <t>無</t>
  </si>
  <si>
    <t>⑤</t>
  </si>
  <si>
    <t>なし</t>
  </si>
  <si>
    <t>地域貢献活動応援プロジェクト</t>
  </si>
  <si>
    <t>ＮＰＯや地域コミュニティ等の多様な主体による地域貢献活動を応援することによりその活動の活性化を図る。</t>
  </si>
  <si>
    <t>燃ゆる感動かごしま国体・かごしま大会応援プロジェクト</t>
  </si>
  <si>
    <t>企業の「稼ぐ力」育成・支援プロジェクト</t>
  </si>
  <si>
    <t>企業が持つ独自の技術を活かした「新たな技術」を確立し，新たな販路開拓により付加価値が高い新しい産業を創出することを支援する。</t>
  </si>
  <si>
    <t>⑦</t>
  </si>
  <si>
    <t>「鹿児島黒牛」改良増殖推進事業</t>
  </si>
  <si>
    <t>「鹿児島黒牛」の銘柄の維持・確立のため，各種検定を行い優良種雄牛を生み出す</t>
  </si>
  <si>
    <t>海外誘客ステップアップ支援事業</t>
  </si>
  <si>
    <t>海外各地からの観光客の誘致促進を図るため，関係団体・業界と一体となり，誘客活動等を展開するもの</t>
  </si>
  <si>
    <t>現況調査の公表をもって，結果の公表としている。</t>
  </si>
  <si>
    <t>県人会等を活用した継続した提案の実施</t>
  </si>
  <si>
    <t>子どもたちの学びが、まちの未来をつくる「（仮称）桜島学校　新規建設プロジェクト」</t>
  </si>
  <si>
    <t>２０２６年春、桜島に新しい学校が生まれます。錦江湾に囲まれ、島そのものが活火山である桜島は、学びや発見に満ちています。そんな桜島が、まるごと学び舎になるような新たな学校です。桜島にある８つの小中学校を、１つに統合することで生まれるこの義務教育学校を、地域に開かれた、まちの未来を育む学びの場として作っていきます。</t>
  </si>
  <si>
    <t>有</t>
  </si>
  <si>
    <t>『ワースト』からの挑戦！鹿児島市待機児童『ゼロ』プロジェクト</t>
  </si>
  <si>
    <t>鹿児島市は、令和４年４月の保育所等利用待機児童数（１３６人）が全国ワーストとなり、さまざまな対策に取り組み、５年４月には全国で最も多く減少させ２１人となりました。今後は、待機児童解消を達成することはもちろん、これまで以上に保育の担い手である保育者が働きやすい環境づくりに取り組み、「保育愛（オモイ）いっぱい」のまちにしていきたいと考えています。</t>
  </si>
  <si>
    <t>⑥</t>
  </si>
  <si>
    <t>飼育頭数日本一！平川動物公園のコアラ応援プロジェクト</t>
  </si>
  <si>
    <t>平川動物公園では、鹿児島市内外約２０箇所に、ユーカリの圃場と呼ばれる農場のような場所を整備し、そこで合計２万本以上のユーカリを栽培しており、収穫された葉をコアラのエサとしています。遠くは種子島にも圃場がありますが、このように複数箇所で分散して栽培することによって、気温や天候の影響によりユーカリが一斉に枯れるといったようなリスクを回避しています。</t>
  </si>
  <si>
    <t>⑧</t>
  </si>
  <si>
    <t>母校応援ふるさと寄付金事業、あつまれ鹿児島ファンディング！鹿児島ふるさと寄付金事業</t>
  </si>
  <si>
    <t>前年度の寄附者に、寄附金の活用状況を報告するとともに、当年度の募集のパンフレットを送付</t>
  </si>
  <si>
    <t>ワンストップ特例の申請等に係る費用</t>
  </si>
  <si>
    <t>ばらのまちかのやの象徴 かのやばら園を応援したい「かのやばら園リニューアルプロジェクト」第2弾！</t>
  </si>
  <si>
    <t>かのやばら園の更なる魅力向上を図るため、新たなフォトスポットや無料Wi-Fiアクセスポイントの整備等を行うもの</t>
  </si>
  <si>
    <t>都市圏等のふるさと出身者との連携を強化する「ふるさと会活力推進事業」、新型コロナウイルス感染症の影響を受けた市民及び事業者を支援する「がんばろうかのや事業」</t>
  </si>
  <si>
    <t>子ども医療費助成事業</t>
  </si>
  <si>
    <t>安心して子どもを産み育てやすい環境をつくるため、高校生まで医療費無償化とし、子育て世帯の経済的負担を軽減する。</t>
  </si>
  <si>
    <t>学校給食費負担軽減事業</t>
  </si>
  <si>
    <t>広く子育て世代の経済的負担を軽減することで、安心して子育てできるまちづくりを推進する。</t>
  </si>
  <si>
    <t>国体準備に要する経費</t>
  </si>
  <si>
    <t>令和５年度に開催された、かごしま国体・かごしま大会について、円滑な競技の実施と、市民の気運醸成を図る。</t>
  </si>
  <si>
    <t>寄附の使い道及び観光情報などを紹介する文書を返礼品に同梱し発送している。</t>
  </si>
  <si>
    <t>ふるさと納税管理システム保守委託費及び改修費、ふるさと応援フェア物品代及び送料</t>
  </si>
  <si>
    <t>・自然環境保全やまちなみ景観整備等の生活環境の整備等に関する事業（金額：122,７１９,３３６円）</t>
  </si>
  <si>
    <t>高血圧対策事業</t>
  </si>
  <si>
    <t>県内でも高い医療費を抑制するため、血圧に特化した生活習慣病対策事業を実施し、脳卒中や心筋梗塞などの生活習慣病の重症化を防ぐ事業</t>
  </si>
  <si>
    <t>③</t>
  </si>
  <si>
    <t>子ども医療費助成</t>
  </si>
  <si>
    <t>県の助成対象外となる子どもに拡大して医療費助成を行う事業</t>
  </si>
  <si>
    <t>ＥＣ活用販売促進等支援事業</t>
  </si>
  <si>
    <t>地場産品を幅広く扱う第三セクターを通じて市事業者のＥＣ活用支援及びＤＸ推進により地場産品の販売促進を図る事業</t>
  </si>
  <si>
    <t>本市では寄附金の使途として事業分野の選択となっているため、活用状況のみ公表している。</t>
  </si>
  <si>
    <t>兼任職員分の人件費、寄附金受領証明書等の発行経費、ワンストップ特例申請受付審査経費　※いずれも令和５年10月から令和６年３月まで</t>
  </si>
  <si>
    <r>
      <rPr>
        <sz val="11"/>
        <color theme="1"/>
        <rFont val="Meiryo"/>
        <family val="3"/>
        <charset val="128"/>
      </rPr>
      <t>総合運動公園を充実させたい！全天候対応屋内運動場</t>
    </r>
    <r>
      <rPr>
        <sz val="11"/>
        <color rgb="FFFF0000"/>
        <rFont val="Meiryo UI"/>
        <family val="3"/>
        <charset val="128"/>
      </rPr>
      <t>改修</t>
    </r>
    <r>
      <rPr>
        <sz val="11"/>
        <color theme="1"/>
        <rFont val="Meiryo UI"/>
        <family val="3"/>
        <charset val="128"/>
      </rPr>
      <t>等プロジェクト</t>
    </r>
  </si>
  <si>
    <t>多目的雨天屋内運動場のシャッター改修、老朽化した屋根の改修</t>
  </si>
  <si>
    <t>⑪</t>
  </si>
  <si>
    <t>地域で愛される番所丘公園に新たな魅力を！！オートキャンプ場整備事業</t>
  </si>
  <si>
    <t>オートキャンプ場の整備事業や備品の購入</t>
  </si>
  <si>
    <r>
      <rPr>
        <sz val="11"/>
        <color theme="1"/>
        <rFont val="Meiryo"/>
        <family val="3"/>
        <charset val="128"/>
      </rPr>
      <t>誰もが社会の一員としてイキイキと働ける世の中へ！！障がい者等よか（</t>
    </r>
    <r>
      <rPr>
        <sz val="11"/>
        <color rgb="FFFF0000"/>
        <rFont val="Meiryo UI"/>
        <family val="3"/>
        <charset val="128"/>
      </rPr>
      <t>余暇</t>
    </r>
    <r>
      <rPr>
        <sz val="11"/>
        <color theme="1"/>
        <rFont val="Meiryo UI"/>
        <family val="3"/>
        <charset val="128"/>
      </rPr>
      <t>）活動支援事業</t>
    </r>
  </si>
  <si>
    <t>貸し出し用のスポーツ・アクティビティ用車いすの購入。余暇活動用具の購入費用助成。余暇サービス利用に要する費用の助成。</t>
  </si>
  <si>
    <t>松木弘安（寺島宗則）旧家保存活用プロジェクト、GCF(スポーツ拠点充実、番所丘公園オートキャンプ場整備、障がい者等よか活動支援）、災害支援代理寄附（石川県小松市・金沢市、富山県高岡市・射水市）</t>
  </si>
  <si>
    <t>学習指導員支援員配置事業</t>
  </si>
  <si>
    <t>不登校の児童生徒が登校するきっかけを作るため、阿久根市小学校及び阿久根中学校に自立支援教室を開設し、学習指導を行う。</t>
  </si>
  <si>
    <t>「食のまち阿久根」魅力発信事業</t>
  </si>
  <si>
    <t>地域経済の活性化、生産者の意欲向上及び畜産業振興を図るため、華鶴和牛を使用した料理を市内飲食店において提供するイベントを開催する。</t>
  </si>
  <si>
    <t>高齢者等福祉タクシー利用助成事業</t>
  </si>
  <si>
    <t>日常生活において、買物・通院などの移動手段に特に支援が必要な高齢者や障がい者に対し、タクシー券を交付する。</t>
  </si>
  <si>
    <t>年に１回、寄附者へ活用報告と併せてお礼状を送付している。</t>
  </si>
  <si>
    <t>①、②、⑨に該当　3530件、55,162,000円　⑤、⑥に該当　9033件、123,355,000円</t>
  </si>
  <si>
    <t>屋根付き市民ふれあい広場整備事業</t>
  </si>
  <si>
    <t>天候に左右されることなく大規模なイベントが開催でき、また、大規模災害に対して、市民の一次避難や支援物資の中継基地・ボランティア活動の場など様々な対応が可能となる屋根付きふれあい広場を整備する。</t>
  </si>
  <si>
    <t>東光山花見山公園整備事業</t>
  </si>
  <si>
    <t>東光山西側斜面に四季折々の草花や花木が楽しめるような魅力的な空間を創出し、新たな観光拠点とする。令和５年度は植栽及び遊歩道整備を実施。</t>
  </si>
  <si>
    <t>みんなで守るふるさと市道管理事業</t>
  </si>
  <si>
    <t>「きれか道プロジェクト」として、市道敷きに花の植栽及びその管理を行う「自治会、企業及び各種団体」に対して、花苗等の支給を行い、市道の花いっぱいプロジェクトの推進を図るなど市民と行政が一体となった道路環境保全の強化を行う。</t>
  </si>
  <si>
    <t>絶景露天風呂「たまて箱温泉」景観整備</t>
  </si>
  <si>
    <t>絶景露天風呂「たまて箱温泉」施設周辺の展望所等の整備</t>
  </si>
  <si>
    <t>健康産業都市（③⑥⑦に該当／件数5,724件　金額110,312,000円）　生活充実（①～⑥，⑨，⑩に該当／件数7,464件　金額135,983,000円）</t>
  </si>
  <si>
    <t>体育施設費</t>
  </si>
  <si>
    <t>サッカー場運営管理，体育施設整備事業等</t>
  </si>
  <si>
    <t>ヘルシーランド管理費</t>
  </si>
  <si>
    <t>ヘルシーランド（温泉施設）管理運営・施設整備事業，券売機購入等</t>
  </si>
  <si>
    <t>小学校施設管理総務費</t>
  </si>
  <si>
    <t>特別教室空調機設置事業，その他施設整備等</t>
  </si>
  <si>
    <t>・毎月メールマガジンを発行している</t>
  </si>
  <si>
    <t>費用弁償、旅費、出会負担金</t>
  </si>
  <si>
    <t>市長が必要と認める事業</t>
  </si>
  <si>
    <t>西之表市史編さん事業</t>
  </si>
  <si>
    <t>市民が郷土の歴史を知り、誇りと愛着を深めるため、専門家等による史資料調査・収集、原稿執筆を行い、「西之表市史」の編さん・発行を実施。</t>
  </si>
  <si>
    <t>⑫</t>
  </si>
  <si>
    <t>教育用コンピューター導入</t>
  </si>
  <si>
    <t>児童生徒が使用する学校のICT環境を整備するための事業。ＰＣや大型モニターなどＩＣＴ環境の整備を図っている。</t>
  </si>
  <si>
    <t>放課後児童健全育成事業</t>
  </si>
  <si>
    <t>就労などにより、昼間、保護者が家庭にいない小学校児童を対象に児童クラブを設置・運営する事業。働き世代の子育て支援の充実を図っている。</t>
  </si>
  <si>
    <t>年3回程度開催される出郷者団体の会合（寄附者多数参加 関東・関西・福岡）に出席し、西之表市の現状やふるさと納税による成果などを紹介、交流を図っている。</t>
  </si>
  <si>
    <t>産婦人科医療体制確保事業</t>
  </si>
  <si>
    <t>市内に産婦人科医を誘致することを目的とした事業</t>
  </si>
  <si>
    <t>まちづくり交付金事業</t>
  </si>
  <si>
    <t>公民館主体のまちづくり事業や施設整備に対しての交付金事業</t>
  </si>
  <si>
    <t>乳児用品等購入助成費</t>
  </si>
  <si>
    <t>紙おむつ等の乳児用品購入助成事業</t>
  </si>
  <si>
    <t>メールマガジンの配信や寄附金受領証明書の送付時に、自治体紹介や寄附金の活用状況等についてお知らせしている。</t>
  </si>
  <si>
    <t>川内駅コンベンションセンター</t>
  </si>
  <si>
    <t>今年度より事業内容を公表予定である。</t>
  </si>
  <si>
    <t>寄附の使い道の報告をしている。</t>
  </si>
  <si>
    <t>人件費、消耗品費</t>
  </si>
  <si>
    <t>メタバースを活用し、オンラインで生産者と繋がれる市場を！地元の産品を理解してもらい持続的な地方を目指す！</t>
  </si>
  <si>
    <t>仮想空間メタバースの整備により地域経済の好循環化を目指します。</t>
  </si>
  <si>
    <t>全国初！過疎の町の大きな挑戦　メタバース×地域通貨による新たな交流創出プロジェクト</t>
  </si>
  <si>
    <t>「メタバース×地域通貨」という全国初の取り組みに挑戦。「ネオ日置とリアル日置」を有機的につなぎ、関係人口の創出と関係進化を目指します。</t>
  </si>
  <si>
    <t>生ごみ回収事業（塵芥処理事業）</t>
  </si>
  <si>
    <t>家庭からの生ごみを分別・回収し、生ごみの焼却量を減らす。</t>
  </si>
  <si>
    <t>④</t>
  </si>
  <si>
    <t>地区公民館管理費</t>
  </si>
  <si>
    <t>地区公民館施設の適切な管理運営を実施し、地域づくり活動等の支援を行う。</t>
  </si>
  <si>
    <t>スポーツ合宿補助事業</t>
  </si>
  <si>
    <t>市内施設での合宿を誘致し、スポーツおよび文化を通じた観光の振興を図る。</t>
  </si>
  <si>
    <t>クラウドファンディングについては、進捗状況・成果を報告している。一方、通常のふるさと納税にういては使途を具体的に選択できる事業を設けていないため、個別の報告ではなく、HP上での公表に留めている。</t>
  </si>
  <si>
    <t>イベントで使用した衣類のクリーニング代</t>
  </si>
  <si>
    <t>教育、文化およびスポーツの振興に関する事業</t>
  </si>
  <si>
    <t>学校給食助成事業</t>
  </si>
  <si>
    <t>保護者の学校給食費の負担軽減を図ることにより、子育て支援を拡充し、子どもが健やかに成長できる社会を実現することを目標に実施</t>
  </si>
  <si>
    <t>交通対策事業</t>
  </si>
  <si>
    <t>思いやりバスや思いやりタクシーを中心に、高齢者等の移動手段のない方への移動手段を確保するための事業</t>
  </si>
  <si>
    <t>有害鳥獣等駆除被害防止事業</t>
  </si>
  <si>
    <t>野生鳥獣による農作物の被害が年々増加傾向にあるため、被害の状況を的確に把握しその防止のための鳥獣捕獲を実施</t>
  </si>
  <si>
    <t>充当先の事業についての取りまとめが困難であるため</t>
  </si>
  <si>
    <t>お礼状の送付</t>
  </si>
  <si>
    <t>家庭系一般廃棄物収集運搬事業</t>
  </si>
  <si>
    <t>家庭ごみの収集業務</t>
  </si>
  <si>
    <t>ごみ処理場管理運営事業</t>
  </si>
  <si>
    <t>ごみ処理場の修繕に係る費用</t>
  </si>
  <si>
    <t>イベントに係る旅費</t>
  </si>
  <si>
    <t>「教育・文化・スポーツの振興」という使途であるため②と⑤の分を⑫に計上</t>
  </si>
  <si>
    <t>企業の誘致促進及び育成補助金</t>
  </si>
  <si>
    <t>本市産業の振興及び雇用の増大を図ることを目的に、市内に事業所等を新たに設置した事業者に対し助成を行う</t>
  </si>
  <si>
    <t>地域子育て支援センター運営事業</t>
  </si>
  <si>
    <t>乳児・幼児及び保護者の交流の場や育児に関する相談の場として市立子育て支援センター「きらきら」を運営する</t>
  </si>
  <si>
    <t>子育て世代包括支援センター運営事業</t>
  </si>
  <si>
    <t>妊娠期から子育て期にわたり、保険・医療・福祉・教育等の切れ目ない支援を行うため、子育て世代包括支援センターを運営する</t>
  </si>
  <si>
    <t>高齢者健康増進「よか日だな」事業</t>
  </si>
  <si>
    <t>温泉・はりきゅう・タクシー・バスに使える利用券を65歳以上の市民に配布し、在宅高齢者の健康増進や生活支援を図る。</t>
  </si>
  <si>
    <t>体育施設整備事業</t>
  </si>
  <si>
    <t>運動公園トイレ新築工事</t>
  </si>
  <si>
    <t>学校給食センター運営事業</t>
  </si>
  <si>
    <t>小中学校給食費の完全無償化</t>
  </si>
  <si>
    <t>生物多様性センター業務委託事業</t>
  </si>
  <si>
    <t>生物多様性に特化したものでは九州初となる生物多様性センター業務を委託し、志布志市生物多様性地域戦略の基本目標である主流化と自然と共生する社会の実現を図る。</t>
  </si>
  <si>
    <t>学校給食費補助事業</t>
  </si>
  <si>
    <t>児童及び生徒を養育している世帯の学校給食費を半額補助することで、保護者の経済的負担を軽減し、安心して子育てができるよう支援を行う。</t>
  </si>
  <si>
    <t>東京駐在所運営事業</t>
  </si>
  <si>
    <t>一般社団法人志布志市観光特産品協会を通じ、本市特産品イベント及び販路拡大、関係人口拡大、移住定住促進を視野に入れた活動を行う。</t>
  </si>
  <si>
    <t>メルマガで志布志市のイベント情報や季節柄の情報を発信し、関係人口の獲得及び観光、特産品振興に生かしている。</t>
  </si>
  <si>
    <t>学校教室環境整備事業</t>
  </si>
  <si>
    <t>新JIS規格の椅子・机の導入（小学校1,338組・中学校239組）</t>
  </si>
  <si>
    <t>各種大会及びコンクール出場補助金</t>
  </si>
  <si>
    <t>児童生徒の文化系，スポーツ系大会出場に係る遠征費補助（九州大会以上）</t>
  </si>
  <si>
    <t>地域間・国際交流事業</t>
  </si>
  <si>
    <t>小・中学生の異文化理解や国際感覚，郷土愛を高めるため，各地域との交流活動を推進する。</t>
  </si>
  <si>
    <t>ふるさと納税を活用した事業については、本市ホームページやふるさと納税サイトの自治体情報ページ、本市ふるさと納税PR動画等で公表しているため</t>
  </si>
  <si>
    <t>寄附者へのメルマガの配信並びに、出身者等への地元情報掲載カレンダーの送付</t>
  </si>
  <si>
    <t>「辺高（なべこう）から未来へ」川辺高校SDGsプロジェクト</t>
  </si>
  <si>
    <t>川辺高校の断熱ワークショップで教室の断熱を行い，SDGsについても広く学習するもの</t>
  </si>
  <si>
    <t>平和に関する事業</t>
  </si>
  <si>
    <t>頴娃運動公園整備事業</t>
  </si>
  <si>
    <t>公園のプール跡地活用として多目的広場の整備と合わせて遊具と外灯の更新を行い，安全で安心して楽しめる広場となった。</t>
  </si>
  <si>
    <t>小中学校教育振興備品購入事業（教材備品・タブレット）</t>
  </si>
  <si>
    <t>教材備品や一人一台端末の整備により，教育活動の充実を図れた。</t>
  </si>
  <si>
    <t>平和へのメッセージfrom知覧スピーチコンテスト</t>
  </si>
  <si>
    <t>「平和の尊さを語り継ぐ都市」として，第34回スピーチコンテストを開催し，世界の恒久平和を願い平和へのメッセージを広く発信した。</t>
  </si>
  <si>
    <t>高額寄附者への感謝状等発送，市出身者等へのふるさと納税パンフレット等発送</t>
  </si>
  <si>
    <t>事務用品等の消耗品及び、郵便振替払込用紙や窓明き封筒等の印刷製本費。</t>
  </si>
  <si>
    <t>農林業の振興</t>
  </si>
  <si>
    <t>地域公共交通対策事業</t>
  </si>
  <si>
    <t>独自路線存続のため、赤字の一部に補助金を支出し路線の存続を図る。</t>
  </si>
  <si>
    <t>伊佐市金山ねぎ面積拡大事業</t>
  </si>
  <si>
    <t>市が指定する重点野菜（根深ねぎ等の6品目）の新規栽培者の確保、生産面積の拡大、農家の所得向上及び産地形成を目的とする。</t>
  </si>
  <si>
    <t>商工振興事業（移動販売支援事業）</t>
  </si>
  <si>
    <t>買い物弱者対策として、冷蔵機器等を備えた移動販売車の導入に係る経費の補助。</t>
  </si>
  <si>
    <t>次代を担う子どもたちの育成を支援するため医療費を助成する</t>
  </si>
  <si>
    <t>小学校教育振興事業</t>
  </si>
  <si>
    <t>学習能力の向上や健全な教育が育まれるうように教材や図書を購入し教育のさらなる充実を図る</t>
  </si>
  <si>
    <t>公共交通対策事業</t>
  </si>
  <si>
    <t>交通空白地域を解消するためにコミュニティバスやデマンドタクシーを運行する</t>
  </si>
  <si>
    <t>メルマガの配信</t>
  </si>
  <si>
    <t>畜産振興事業</t>
  </si>
  <si>
    <t>共同利用施設および機械補修等</t>
  </si>
  <si>
    <t>塵芥処理事業</t>
  </si>
  <si>
    <t>小型焼却炉修繕</t>
  </si>
  <si>
    <t>定住促進事業</t>
  </si>
  <si>
    <t>広告、移住体験ツアー等</t>
  </si>
  <si>
    <t>村ホームページで寄附金の活用報告を年1回行っている。寄附金の使途として事業分野の選択となっているため活用状況のみを公表しているが、事業の進捗状況・成果については報告していない為、今後、報告できるように工夫していきたい。</t>
  </si>
  <si>
    <t>お礼状および広報等の発送を行っている。メールマガジンの配信。</t>
  </si>
  <si>
    <t>①ファミリー劇場、②文化財保護対策</t>
  </si>
  <si>
    <t>①島へ劇団員を招聘し小中学校にて劇を開催、②村文化財等の保護（歴史民俗資料館の運営やトカラウマの保護）</t>
  </si>
  <si>
    <t>定住促進対策</t>
  </si>
  <si>
    <t>定住から地域での産業掘り起しに繋げるためのイベントの参加等</t>
  </si>
  <si>
    <t>列島マラソン</t>
  </si>
  <si>
    <t>島内でのマラソンの開催</t>
  </si>
  <si>
    <t>③については人員不足により個別に通知等の報告をしていないが申し込み時に質問等あればどういう事業に使ったことがあるかなど説明している状況です。</t>
  </si>
  <si>
    <t>コピー用紙、カタログ作成紙代、ファイル</t>
  </si>
  <si>
    <t>学校給食費の一部助成を行い、保護者の負担軽減を図る。</t>
  </si>
  <si>
    <t>食の自立支援事業</t>
  </si>
  <si>
    <t>高齢者が住み慣れた地域で生活を続けられるように、食事の調理が困難な高齢者へ給食配達と併せて安否確認を行っている。</t>
  </si>
  <si>
    <t>特別支援教育支援員配置事業</t>
  </si>
  <si>
    <t>全小中学校の特別学級へ支援員を配置している。</t>
  </si>
  <si>
    <t>広報紙の送付やメルマガにて情報を発信している。</t>
  </si>
  <si>
    <t>旅費、原材料費等、保守点検委託料など</t>
  </si>
  <si>
    <t>景観づくりに係る事業</t>
  </si>
  <si>
    <t>町内の景観維持に係る事業</t>
  </si>
  <si>
    <t>夢追い獅子島架橋基金事業</t>
  </si>
  <si>
    <t>有人離島である獅子島に橋を掛けるための事業</t>
  </si>
  <si>
    <t>⑨</t>
  </si>
  <si>
    <t>ぶり奨学金基金に関する事業</t>
  </si>
  <si>
    <t>ぶり奨学金基金の財源に充当</t>
  </si>
  <si>
    <t>寄附者へのポストカードなどの送付</t>
  </si>
  <si>
    <t>保育所運営事業</t>
  </si>
  <si>
    <t>家庭の事情（就労や出産等）により昼間家庭内で保育することができない児童を一般家庭と同様に保育をすることで児童の健全育成を図る。</t>
  </si>
  <si>
    <t>児童発達通所事業</t>
  </si>
  <si>
    <t>発達に心配のある子どもや障害を持った子どもを対象に，発達段階に応じた療育を行い，子どもの発達支援に資する。</t>
  </si>
  <si>
    <t>町道維持補修事業</t>
  </si>
  <si>
    <t>町道等の維持補修を行い，安心・安全な交通環境整備を図る。</t>
  </si>
  <si>
    <t>以前は寄附者に対して個々に報告をしていたが，寄附者数の増により事務量及び経費も増大したことからホームページの掲載に替えることとした。</t>
  </si>
  <si>
    <t>目的達成のために町長が必要と認める事業</t>
  </si>
  <si>
    <t>環境配慮型定住住宅取得補助金</t>
  </si>
  <si>
    <t>定住を目的とした住宅取得に対して補助するものであり、さらに、一定以上の断熱効果を備えた住宅には、交付額を加算し、補助する事業である</t>
  </si>
  <si>
    <t>地域応援商品券発行事業</t>
  </si>
  <si>
    <t>町民１人当たり１万円の商品券を発行し、物価高騰等が原因で落ち込む消費喚起と合わせ、域内消費の拡大を図る事業である。</t>
  </si>
  <si>
    <t>学校給食費補助金</t>
  </si>
  <si>
    <t>町内小中学校の児童生徒の給食費の一部を補助する事業である。</t>
  </si>
  <si>
    <t>ポータルサイトが開催する感謝祭に参加し、対話を通じて直接感謝を伝える。</t>
  </si>
  <si>
    <t>消費活性化事業（あまびえ商品券）</t>
  </si>
  <si>
    <t>物価高騰対策として町民へ商品券を配布</t>
  </si>
  <si>
    <t>東串良中学校自転車置場更新事業</t>
  </si>
  <si>
    <t>中学校の自転車置き場の改修及び増築事業</t>
  </si>
  <si>
    <t>アウトサイドフェスティバル（九州初イベント）</t>
  </si>
  <si>
    <t>東串良町で九州初開催となる、アウトサイドのイベントを２日間実施</t>
  </si>
  <si>
    <t>町の広報誌（議会たより）にて公表し、町のHPにもデータで公表している。</t>
  </si>
  <si>
    <t>印刷製本費、消耗品代</t>
  </si>
  <si>
    <t>公営塾運営事業</t>
  </si>
  <si>
    <t>基礎学力の向上と都市部との教育格差のためのＩＣＴを活用した公営の塾。</t>
  </si>
  <si>
    <t>保育園留学事業</t>
  </si>
  <si>
    <t>都市部からの長期的な関係人口を創出し、移住定住につなげる事業</t>
  </si>
  <si>
    <t>アントレプレナーシップ教育事業</t>
  </si>
  <si>
    <t>地域にある課題解決のための新しい価値を生み出す思考や、自ら起業し生活する力を養う学習機会を設ける。</t>
  </si>
  <si>
    <t>寄附をしていただいた方とつながる「ふるさと住民制度」の導入。月１回のメルマガの配信。</t>
  </si>
  <si>
    <t>研修参加費、研修旅費</t>
  </si>
  <si>
    <t>①、⑤、⑦をまとめたものが2,111件22,581,000円</t>
  </si>
  <si>
    <t>令和5年8月台風6号・豪雨</t>
  </si>
  <si>
    <t>令和5年8月に発生した台風6号・豪雨に対して、災害復旧や減災対策に活用するもの。</t>
  </si>
  <si>
    <t>⑩</t>
  </si>
  <si>
    <t>寄附者に対して直接的な報告は実施していないが、ポータルサイトにおいて実績及び活用実績を報告している。</t>
  </si>
  <si>
    <t>年賀状やメールマガジン等の送付</t>
  </si>
  <si>
    <t>サイト掲載ページ改修費</t>
  </si>
  <si>
    <t>やぶさめ祭実行委員会補助金</t>
  </si>
  <si>
    <t>当町に900年以上前から伝わる県指定文化財「流鏑馬」の奉納行事及び関連するイベントやスポーツ大会などへの助成事業</t>
  </si>
  <si>
    <t>繁殖雌牛更新促進事業補助金</t>
  </si>
  <si>
    <t>10歳以上の高齢牛を若い繁殖雌牛に更新し、市場性のある付加価値の高い子牛生産を推進する。</t>
  </si>
  <si>
    <t>インフルエンザ予防接種委託料</t>
  </si>
  <si>
    <t>インフルエンザ予防接種に係る費用の助成（高校生以下対象）</t>
  </si>
  <si>
    <t>各事業の進捗状況が把握できていないため、公表できない状況である。</t>
  </si>
  <si>
    <t>観光情報等を掲載したメールマガジンの送付（希望者のみ）</t>
  </si>
  <si>
    <t>"未来の鍵は種子島中央にある”プロジェクト～デザイン思考を身に付けたデジタル人材育成を目指して～</t>
  </si>
  <si>
    <t>種子島中央高校に設置される新学科を支援するため300万円の支援金を募るプロジェクト</t>
  </si>
  <si>
    <t>高等学校支援（クラウドファンディング）</t>
  </si>
  <si>
    <t>小・中学校備品購入</t>
  </si>
  <si>
    <t>学校に必要な備品購入</t>
  </si>
  <si>
    <t>小・中学校維持補修経費</t>
  </si>
  <si>
    <t>学校の維持補修を行う</t>
  </si>
  <si>
    <t>中種子町のホームページにおいて，主な活用方法や活用事業について公表しており，そのほかについて電話等で対応している。</t>
  </si>
  <si>
    <t>旅費、備品購入費、消耗品等</t>
  </si>
  <si>
    <t>①・⑦に該当する分野/件数：1,103件 金額：14,833,000円,②・⑤に該当する分野/件数：826件 金額：11,213,000円</t>
  </si>
  <si>
    <t>※令和5年度については、上記分野の事業の財源とするため、全額、「みなみたね宇宙のまち応援基金繰入金」に繰り入れを行った。</t>
  </si>
  <si>
    <t>町HPにおいて寄附金額及び使い道の公表（①・②）を行っており，寄附者個人への報告は不要と判断したため。</t>
  </si>
  <si>
    <t>ふるさと納税サイトよりメールマガジンの配信を行っている。</t>
  </si>
  <si>
    <t>同上</t>
  </si>
  <si>
    <t>世界自然遺産登録30周年記念事業</t>
  </si>
  <si>
    <t>令和５年の世界自然遺産登録から30周年を迎えるにあたり、国内で同時に登録された白神山地と共同で、PRイベントやSNS等を活用した誘客活動を実施した。</t>
  </si>
  <si>
    <t>国内向け観光PR事業</t>
  </si>
  <si>
    <t>・SNS、Web媒体メディア等を活用したプロモーション・主要都市における個人誘客リアルイベントの開催・主要都市における教育旅行説明会の開催</t>
  </si>
  <si>
    <t>産業祭り補助金</t>
  </si>
  <si>
    <t>町内の一次産業者を中心とした産業振興のための祭りに補助金を支出</t>
  </si>
  <si>
    <t>過去は実施していたが経費削減のため現在は行っていない。</t>
  </si>
  <si>
    <t>クラウドファンディング型ふるさと納税「おじぃ・おばぁの「人生が輝く」職場づくり」</t>
  </si>
  <si>
    <t>目的達成に必要と町長が認める事業</t>
  </si>
  <si>
    <t>集落等支援対策強化事業</t>
  </si>
  <si>
    <t>各集落や自治会・任意団体が地域の活性化や地域課題の解決に向け、自主的かつ自発的な運営を行い、その活動が公益に寄与するものである事業に</t>
  </si>
  <si>
    <t>グランドデザイン策定事業</t>
  </si>
  <si>
    <t>町民・企業・行政が一体となって２０５０年の将来構想を考える「せとうち未来展望２０５０」の策定。</t>
  </si>
  <si>
    <t>スマートタウン推進事業</t>
  </si>
  <si>
    <t>地域のＩＴＣ環境をサポートするとともに、地域間の交流を促し、各地域の地方創生を推進。</t>
  </si>
  <si>
    <t>寄附者への御礼のハガキ代</t>
  </si>
  <si>
    <t>①・④・⑨をまとめたものが266件 5,086,000円。②・⑤をまとめたものが751件 17,421,000円。③・⑥をまとめ</t>
  </si>
  <si>
    <t>本場奄美大島紬購入費等助成金</t>
  </si>
  <si>
    <t>龍郷町の伝統工芸品である本場奄美大島紬を購入し仕立てる際の費用を助成するもの。（新成人：費用の40%/上限40万円 一般：20%/上限10万円 洋服等：20%/上限５万円）</t>
  </si>
  <si>
    <t>出産祝金</t>
  </si>
  <si>
    <t>第1子 2万円/第2子 5万円/第3子以降 10万円の出産祝金を支給するもの。</t>
  </si>
  <si>
    <t>輝く龍郷っ子支援事業</t>
  </si>
  <si>
    <t>龍郷町内在住の児童・生徒及びその児童・生徒により構成される団体が，島外で開催されるスポーツや文化活動等に関する大会へ参加する際の旅費や参加費を補助するもの。</t>
  </si>
  <si>
    <t>寄附者へ報告する方法などが定まっていないため。</t>
  </si>
  <si>
    <t>前年度寄附を頂いた方へ、町の写真入り残暑見舞いハガキを送付している</t>
  </si>
  <si>
    <t>サンゴ留学事業</t>
  </si>
  <si>
    <t>県立喜界高校に島外から留学してくる生徒の学生寮整備のために充当した</t>
  </si>
  <si>
    <t>小・中・高校入学祝い金事業</t>
  </si>
  <si>
    <t>入学に合わせて2万円の祝い金を支給している</t>
  </si>
  <si>
    <t>母子保健事業</t>
  </si>
  <si>
    <t>出産祝い金や、妊婦助成事業をこなった</t>
  </si>
  <si>
    <t>イベントの紹介やSNSのフォロワーとしてつながっている</t>
  </si>
  <si>
    <t>取り戻したい　あの日のサーフ天国 ウミガメの楽天（パラダイス）</t>
  </si>
  <si>
    <t>徳之島町にある花徳浜（けどくばま）をウミガメの楽園として復活させるため、砂浜の傾斜を緩やかにする事業。</t>
  </si>
  <si>
    <t>ストップロードキル。アマミノクロウサギさんを守る。この島でいつまでも仲良く暮らしたい。</t>
  </si>
  <si>
    <t>徳之島に生息する国の天然記念物「アマミノクロウサギ」をロードキルから守る事業。</t>
  </si>
  <si>
    <t>高校生による徳之島の魅力発信プロジェクト「もっと青春を味わいたい！島の高校生が紡ぐストーリー」</t>
  </si>
  <si>
    <t>地元高校生が地域の良さを再発見し、新たな特産品開発に挑む事業。</t>
  </si>
  <si>
    <t>その他町長の認める事業</t>
  </si>
  <si>
    <t>少子化対策（出産祝い金事業）</t>
  </si>
  <si>
    <t>出産祝い金を支給</t>
  </si>
  <si>
    <t>わきゃぬシマさばくり事業</t>
  </si>
  <si>
    <t>町内事業の企業支援や事業拡大への補助事業</t>
  </si>
  <si>
    <t>徳之島サーフィン大会補助事業</t>
  </si>
  <si>
    <t>徳之島で初めてとなるアジア地区のジュニア予選会を兼ねたサーフィン大会を実施。</t>
  </si>
  <si>
    <t>ＳＮＳでの情報発信、ふるさと納税活用事業報告を年賀状として送付。</t>
  </si>
  <si>
    <t>世界自然遺産推進事業</t>
  </si>
  <si>
    <t>藝術へのふれあい推進事業</t>
  </si>
  <si>
    <t>離島の子ども達へ、プロの藝術に触れ合う機会を出来るだけ多く創出し、体験してもらう。</t>
  </si>
  <si>
    <t>樹のあふれる教育づくり業費</t>
  </si>
  <si>
    <t>木材を利用して制作される児童用の机を全１年生に整備し、小学校卒業まで大切に使用するよう啓発し、物を大切にする考えを定着させる。</t>
  </si>
  <si>
    <t>史跡公園整備事業</t>
  </si>
  <si>
    <t>史跡地に雑草が生えにくいよう、徳之島産石材で舗装を行い、史跡地を安全・快適に見学できるように整備する。</t>
  </si>
  <si>
    <t>広報誌に掲載を行ったり、SNSで随時状況を発信</t>
  </si>
  <si>
    <t>戦艦大和慰霊塔修復事業</t>
  </si>
  <si>
    <t>町内に建立されている｢戦艦大和を旗艦とする特攻艦隊戦士慰霊塔｣の修繕</t>
  </si>
  <si>
    <t>子育て支援事業</t>
  </si>
  <si>
    <t>出生児を祝福し、次代を担う子供の健やかな成長を願い、児童福祉の向上に資することを目的として出産祝い金を贈呈する</t>
  </si>
  <si>
    <t>徳之島コーヒー生産支援プロジェクト</t>
  </si>
  <si>
    <t>新庁舎落成と併せてコーヒーマシン及び焙煎機等を整備し、徳之島コーヒーを提供することにより、徳之島コーヒーの周知及びブランディングを図る。</t>
  </si>
  <si>
    <t>健康増進に関する事業</t>
  </si>
  <si>
    <t>健康増進施設「ほーらい館」で利用する、運動器具備品を整備し、住民の健康増進・運動機能向上を図る</t>
  </si>
  <si>
    <t>アンケートを送付し、伊仙町に対しての意見を募っている</t>
  </si>
  <si>
    <t>ふるさと納税事務に係る消耗品や年賀状購入費など</t>
  </si>
  <si>
    <t>乳児用品購入費助成事業</t>
  </si>
  <si>
    <t>和泊町内に住所を有する者を対象に，出産後1年半まで，乳児用品等購入費用の一部を助成（月10,000円を上限）することにより，出産後の経済的負担を軽減し，安心して子育てができるよう支援を行っている。</t>
  </si>
  <si>
    <t>花と緑のまちづくり事業</t>
  </si>
  <si>
    <t>和泊町のシンボルフラワーは「えらぶゆり」である。町民一体となった花と緑のまちづくり事業に取り組んでおり，えらぶゆりの植栽活動費及び公園管理費のほか，球根や花苗，花木の購入費等に活用。</t>
  </si>
  <si>
    <t>ワランチャアシビ処整備事業　</t>
  </si>
  <si>
    <t>町内２つの小学校の遊具が老朽化のため使用できない状況となっていたため，すべり台やはんとう棒を整備。</t>
  </si>
  <si>
    <t>寄附金額が10,000円以上の寄附者に対して，年賀状を送付することで，つながりを確保できるよう努めている。</t>
  </si>
  <si>
    <t>その他・まちづくりに必要な事業</t>
  </si>
  <si>
    <t>町内小学校遊具設置事業</t>
  </si>
  <si>
    <t>遊具が未設置の小学校や老朽化により使えない状態になっている小学校のために、遊具設置することで、子ども達に遊びながら体を動かし、身体の成長を促す機会を提供する。</t>
  </si>
  <si>
    <t>子ども夢チャレンジ官民連携推進事業</t>
  </si>
  <si>
    <t>プロスポーツ選手を招聘し、主に子ども達を対象としたスポーツ教室の開催。また、全町民を対象とした講演会もあわせて実施。</t>
  </si>
  <si>
    <t>パズルピース型集落運営支援システム実証事業</t>
  </si>
  <si>
    <t>住民を対象にICTを活用したコミュニティの構築に向けた実証事業に活用。今後は各集落に随時システムを導入予定。</t>
  </si>
  <si>
    <t>与論十五夜踊りの文化継承</t>
  </si>
  <si>
    <t>環境対策事業</t>
  </si>
  <si>
    <t>サンゴ礁のモニタリングや珊瑚に有害な生物の駆除等を行う</t>
  </si>
  <si>
    <t>文化財保護</t>
  </si>
  <si>
    <t>与論町の重要無形文化財である与論十五夜踊りの衣装購入や、記録伝承のための取材・動画記録を行う。</t>
  </si>
  <si>
    <t>住宅整備支援補助</t>
  </si>
  <si>
    <t>深刻な住宅不足を解消するため、改修工事に係る費用の助成を行う</t>
  </si>
  <si>
    <t>メルマガの配信、年賀状の送付</t>
  </si>
  <si>
    <t/>
  </si>
  <si>
    <t>姶良伊佐 集計</t>
  </si>
  <si>
    <t>熊毛 集計</t>
  </si>
  <si>
    <t>鹿児島 集計</t>
  </si>
  <si>
    <t>大隅 集計</t>
  </si>
  <si>
    <t>大島 集計</t>
  </si>
  <si>
    <t>南薩 集計</t>
  </si>
  <si>
    <t>北薩 集計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</si>
</sst>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27">
    <font>
      <sz val="11"/>
      <color theme="1"/>
      <name val="Calibri"/>
      <scheme val="minor"/>
    </font>
    <font>
      <sz val="11"/>
      <color theme="1"/>
      <name val="MS PGothic"/>
      <family val="3"/>
      <charset val="128"/>
    </font>
    <font>
      <sz val="10"/>
      <color theme="1"/>
      <name val="Arial"/>
    </font>
    <font>
      <sz val="12"/>
      <color theme="1"/>
      <name val="Calibri"/>
    </font>
    <font>
      <sz val="11"/>
      <color theme="1"/>
      <name val="Arial"/>
    </font>
    <font>
      <u/>
      <sz val="12"/>
      <color theme="10"/>
      <name val="Calibri"/>
    </font>
    <font>
      <sz val="11"/>
      <color theme="1"/>
      <name val="Simplified Arabic"/>
    </font>
    <font>
      <sz val="12"/>
      <color theme="1"/>
      <name val="Simplified Arabic"/>
    </font>
    <font>
      <b/>
      <sz val="12"/>
      <color theme="1"/>
      <name val="Simplified Arabic"/>
    </font>
    <font>
      <u/>
      <sz val="11"/>
      <color theme="10"/>
      <name val="Calibri"/>
    </font>
    <font>
      <sz val="11"/>
      <color theme="1"/>
      <name val="游ゴシック"/>
      <family val="3"/>
      <charset val="128"/>
    </font>
    <font>
      <sz val="10"/>
      <color theme="1"/>
      <name val="游ゴシック"/>
      <family val="3"/>
      <charset val="128"/>
    </font>
    <font>
      <sz val="9"/>
      <color theme="1"/>
      <name val="游ゴシック"/>
      <family val="3"/>
      <charset val="128"/>
    </font>
    <font>
      <sz val="11"/>
      <color theme="1"/>
      <name val="Calibri"/>
    </font>
    <font>
      <sz val="9"/>
      <color theme="1"/>
      <name val="Calibri"/>
    </font>
    <font>
      <sz val="11"/>
      <color theme="1"/>
      <name val="Calibri"/>
      <scheme val="minor"/>
    </font>
    <font>
      <sz val="11"/>
      <color theme="1"/>
      <name val="Malgun Gothic"/>
    </font>
    <font>
      <sz val="10"/>
      <color theme="1"/>
      <name val="MS PGothic"/>
      <family val="3"/>
      <charset val="128"/>
    </font>
    <font>
      <sz val="9"/>
      <color theme="1"/>
      <name val="MS PGothic"/>
      <family val="3"/>
      <charset val="128"/>
    </font>
    <font>
      <sz val="11"/>
      <color theme="1"/>
      <name val="Meiryo"/>
      <family val="3"/>
      <charset val="128"/>
    </font>
    <font>
      <sz val="10"/>
      <color theme="1"/>
      <name val="Malgun Gothic"/>
    </font>
    <font>
      <sz val="10"/>
      <color theme="1"/>
      <name val="ＭＳ Ｐゴシック"/>
      <family val="3"/>
      <charset val="128"/>
    </font>
    <font>
      <sz val="11"/>
      <color rgb="FFFF0000"/>
      <name val="Meiryo UI"/>
      <family val="3"/>
      <charset val="128"/>
    </font>
    <font>
      <sz val="11"/>
      <color theme="1"/>
      <name val="Meiryo UI"/>
      <family val="3"/>
      <charset val="128"/>
    </font>
    <font>
      <sz val="6"/>
      <name val="Calibri"/>
      <family val="3"/>
      <charset val="128"/>
      <scheme val="minor"/>
    </font>
    <font>
      <b/>
      <sz val="11"/>
      <color theme="1"/>
      <name val="Calibri"/>
      <family val="2"/>
    </font>
    <font>
      <b/>
      <sz val="11"/>
      <color theme="1"/>
      <name val="Calibri"/>
      <family val="2"/>
      <scheme val="minor"/>
    </font>
  </fonts>
  <fills count="3">
    <fill>
      <patternFill patternType="none"/>
    </fill>
    <fill>
      <patternFill patternType="gray125"/>
    </fill>
    <fill>
      <patternFill patternType="solid">
        <fgColor rgb="FFFFFFFF"/>
        <bgColor rgb="FFFFFFFF"/>
      </patternFill>
    </fill>
  </fills>
  <borders count="59">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right style="hair">
        <color rgb="FF000000"/>
      </right>
      <top/>
      <bottom style="hair">
        <color rgb="FF000000"/>
      </bottom>
      <diagonal/>
    </border>
    <border>
      <left style="hair">
        <color rgb="FF000000"/>
      </left>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medium">
        <color rgb="FF000000"/>
      </left>
      <right style="hair">
        <color rgb="FF000000"/>
      </right>
      <top style="hair">
        <color rgb="FF000000"/>
      </top>
      <bottom style="double">
        <color rgb="FF000000"/>
      </bottom>
      <diagonal/>
    </border>
    <border>
      <left style="hair">
        <color rgb="FF000000"/>
      </left>
      <right style="medium">
        <color rgb="FF000000"/>
      </right>
      <top style="hair">
        <color rgb="FF000000"/>
      </top>
      <bottom style="double">
        <color rgb="FF000000"/>
      </bottom>
      <diagonal/>
    </border>
    <border>
      <left/>
      <right style="hair">
        <color rgb="FF000000"/>
      </right>
      <top style="hair">
        <color rgb="FF000000"/>
      </top>
      <bottom style="double">
        <color rgb="FF000000"/>
      </bottom>
      <diagonal/>
    </border>
    <border>
      <left style="hair">
        <color rgb="FF000000"/>
      </left>
      <right/>
      <top style="hair">
        <color rgb="FF000000"/>
      </top>
      <bottom style="double">
        <color rgb="FF000000"/>
      </bottom>
      <diagonal/>
    </border>
    <border>
      <left style="medium">
        <color rgb="FF000000"/>
      </left>
      <right style="hair">
        <color rgb="FF000000"/>
      </right>
      <top/>
      <bottom style="double">
        <color rgb="FF000000"/>
      </bottom>
      <diagonal/>
    </border>
    <border>
      <left style="hair">
        <color rgb="FF000000"/>
      </left>
      <right style="medium">
        <color rgb="FF000000"/>
      </right>
      <top/>
      <bottom style="double">
        <color rgb="FF000000"/>
      </bottom>
      <diagonal/>
    </border>
    <border>
      <left/>
      <right style="hair">
        <color rgb="FF000000"/>
      </right>
      <top/>
      <bottom style="double">
        <color rgb="FF000000"/>
      </bottom>
      <diagonal/>
    </border>
    <border>
      <left style="hair">
        <color rgb="FF000000"/>
      </left>
      <right/>
      <top/>
      <bottom style="double">
        <color rgb="FF000000"/>
      </bottom>
      <diagonal/>
    </border>
    <border>
      <left style="medium">
        <color rgb="FF000000"/>
      </left>
      <right style="hair">
        <color rgb="FF000000"/>
      </right>
      <top style="double">
        <color rgb="FF000000"/>
      </top>
      <bottom style="medium">
        <color rgb="FF000000"/>
      </bottom>
      <diagonal/>
    </border>
    <border>
      <left style="hair">
        <color rgb="FF000000"/>
      </left>
      <right style="medium">
        <color rgb="FF000000"/>
      </right>
      <top style="double">
        <color rgb="FF000000"/>
      </top>
      <bottom style="medium">
        <color rgb="FF000000"/>
      </bottom>
      <diagonal/>
    </border>
    <border>
      <left/>
      <right style="hair">
        <color rgb="FF000000"/>
      </right>
      <top style="double">
        <color rgb="FF000000"/>
      </top>
      <bottom style="medium">
        <color rgb="FF000000"/>
      </bottom>
      <diagonal/>
    </border>
    <border>
      <left style="hair">
        <color rgb="FF000000"/>
      </left>
      <right/>
      <top style="double">
        <color rgb="FF000000"/>
      </top>
      <bottom style="medium">
        <color rgb="FF000000"/>
      </bottom>
      <diagonal/>
    </border>
    <border>
      <left style="medium">
        <color rgb="FF000000"/>
      </left>
      <right style="hair">
        <color rgb="FF000000"/>
      </right>
      <top style="double">
        <color rgb="FF000000"/>
      </top>
      <bottom style="double">
        <color rgb="FF000000"/>
      </bottom>
      <diagonal/>
    </border>
    <border>
      <left style="hair">
        <color rgb="FF000000"/>
      </left>
      <right style="medium">
        <color rgb="FF000000"/>
      </right>
      <top style="double">
        <color rgb="FF000000"/>
      </top>
      <bottom style="double">
        <color rgb="FF000000"/>
      </bottom>
      <diagonal/>
    </border>
    <border>
      <left/>
      <right style="hair">
        <color rgb="FF000000"/>
      </right>
      <top style="double">
        <color rgb="FF000000"/>
      </top>
      <bottom style="double">
        <color rgb="FF000000"/>
      </bottom>
      <diagonal/>
    </border>
    <border>
      <left style="hair">
        <color rgb="FF000000"/>
      </left>
      <right/>
      <top style="double">
        <color rgb="FF000000"/>
      </top>
      <bottom style="double">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s>
  <cellStyleXfs count="2">
    <xf numFmtId="0" fontId="0" fillId="0" borderId="0"/>
    <xf numFmtId="38" fontId="15" fillId="0" borderId="0" applyFont="0" applyFill="0" applyBorder="0" applyAlignment="0" applyProtection="0">
      <alignment vertical="center"/>
    </xf>
  </cellStyleXfs>
  <cellXfs count="154">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0" fontId="4" fillId="0" borderId="0" xfId="0" applyFont="1" applyAlignment="1">
      <alignment vertical="center" wrapText="1"/>
    </xf>
    <xf numFmtId="3" fontId="4" fillId="0" borderId="0" xfId="0" applyNumberFormat="1" applyFont="1" applyAlignment="1">
      <alignment horizontal="right" vertical="center" wrapText="1"/>
    </xf>
    <xf numFmtId="0" fontId="4" fillId="0" borderId="0" xfId="0" applyFont="1" applyAlignment="1">
      <alignment horizontal="right" vertical="center" wrapText="1"/>
    </xf>
    <xf numFmtId="38" fontId="3" fillId="0" borderId="0" xfId="0" applyNumberFormat="1" applyFont="1"/>
    <xf numFmtId="0" fontId="5" fillId="0" borderId="0" xfId="0" applyFont="1"/>
    <xf numFmtId="0" fontId="6" fillId="0" borderId="0" xfId="0" applyFont="1" applyAlignment="1">
      <alignment vertical="center" wrapText="1"/>
    </xf>
    <xf numFmtId="3" fontId="6" fillId="0" borderId="0" xfId="0" applyNumberFormat="1" applyFont="1" applyAlignment="1">
      <alignment horizontal="right" vertical="center" wrapText="1"/>
    </xf>
    <xf numFmtId="0" fontId="6" fillId="0" borderId="0" xfId="0" applyFont="1" applyAlignment="1">
      <alignment horizontal="right" vertical="center" wrapText="1"/>
    </xf>
    <xf numFmtId="38" fontId="7" fillId="0" borderId="0" xfId="0" applyNumberFormat="1" applyFont="1"/>
    <xf numFmtId="38" fontId="8" fillId="0" borderId="0" xfId="0" applyNumberFormat="1" applyFont="1"/>
    <xf numFmtId="0" fontId="9" fillId="0" borderId="0" xfId="0" applyFont="1" applyAlignment="1">
      <alignment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pplyAlignment="1">
      <alignment horizontal="right" vertical="center"/>
    </xf>
    <xf numFmtId="176" fontId="10" fillId="0" borderId="0" xfId="0" applyNumberFormat="1" applyFont="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1" fillId="0" borderId="1" xfId="0"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0" fillId="0" borderId="4" xfId="0" applyFont="1" applyBorder="1" applyAlignment="1">
      <alignment vertical="center"/>
    </xf>
    <xf numFmtId="0" fontId="10" fillId="0" borderId="5" xfId="0" applyFont="1" applyBorder="1" applyAlignment="1">
      <alignment vertical="center"/>
    </xf>
    <xf numFmtId="0" fontId="11" fillId="0" borderId="4" xfId="0" applyFont="1" applyBorder="1" applyAlignment="1">
      <alignment vertical="center"/>
    </xf>
    <xf numFmtId="0" fontId="11" fillId="0" borderId="5" xfId="0" applyFont="1" applyBorder="1" applyAlignment="1">
      <alignment vertical="center"/>
    </xf>
    <xf numFmtId="0" fontId="11" fillId="0" borderId="0" xfId="0" applyFont="1" applyAlignment="1">
      <alignment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0" fillId="0" borderId="6" xfId="0" applyFont="1" applyBorder="1" applyAlignment="1">
      <alignment vertical="center"/>
    </xf>
    <xf numFmtId="0" fontId="10" fillId="0" borderId="7" xfId="0" applyFont="1" applyBorder="1" applyAlignment="1">
      <alignment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0" fillId="0" borderId="12" xfId="0" applyFont="1" applyBorder="1" applyAlignment="1">
      <alignment vertical="center"/>
    </xf>
    <xf numFmtId="0" fontId="10" fillId="0" borderId="13" xfId="0" applyFont="1" applyBorder="1" applyAlignment="1">
      <alignment vertical="center" shrinkToFit="1"/>
    </xf>
    <xf numFmtId="38" fontId="10" fillId="0" borderId="12" xfId="0" applyNumberFormat="1" applyFont="1" applyBorder="1" applyAlignment="1">
      <alignment vertical="center"/>
    </xf>
    <xf numFmtId="38" fontId="10" fillId="0" borderId="13" xfId="0" applyNumberFormat="1" applyFont="1" applyBorder="1" applyAlignment="1">
      <alignment vertical="center"/>
    </xf>
    <xf numFmtId="38" fontId="10" fillId="0" borderId="14" xfId="0" applyNumberFormat="1" applyFont="1" applyBorder="1" applyAlignment="1">
      <alignment vertical="center"/>
    </xf>
    <xf numFmtId="38" fontId="10" fillId="0" borderId="15" xfId="0" applyNumberFormat="1"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shrinkToFit="1"/>
    </xf>
    <xf numFmtId="38" fontId="10" fillId="0" borderId="16" xfId="0" applyNumberFormat="1" applyFont="1" applyBorder="1" applyAlignment="1">
      <alignment vertical="center"/>
    </xf>
    <xf numFmtId="38" fontId="10" fillId="0" borderId="17" xfId="0" applyNumberFormat="1" applyFont="1" applyBorder="1" applyAlignment="1">
      <alignment vertical="center"/>
    </xf>
    <xf numFmtId="38" fontId="10" fillId="0" borderId="18" xfId="0" applyNumberFormat="1" applyFont="1" applyBorder="1" applyAlignment="1">
      <alignment vertical="center"/>
    </xf>
    <xf numFmtId="38" fontId="10" fillId="0" borderId="19" xfId="0" applyNumberFormat="1"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shrinkToFit="1"/>
    </xf>
    <xf numFmtId="38" fontId="10" fillId="0" borderId="20" xfId="0" applyNumberFormat="1" applyFont="1" applyBorder="1" applyAlignment="1">
      <alignment vertical="center"/>
    </xf>
    <xf numFmtId="38" fontId="10" fillId="0" borderId="21" xfId="0" applyNumberFormat="1" applyFont="1" applyBorder="1" applyAlignment="1">
      <alignment vertical="center"/>
    </xf>
    <xf numFmtId="38" fontId="10" fillId="0" borderId="22" xfId="0" applyNumberFormat="1" applyFont="1" applyBorder="1" applyAlignment="1">
      <alignment vertical="center"/>
    </xf>
    <xf numFmtId="38" fontId="10" fillId="0" borderId="23" xfId="0" applyNumberFormat="1" applyFont="1" applyBorder="1" applyAlignment="1">
      <alignment vertical="center"/>
    </xf>
    <xf numFmtId="0" fontId="10" fillId="0" borderId="24" xfId="0" applyFont="1" applyBorder="1" applyAlignment="1">
      <alignment vertical="center"/>
    </xf>
    <xf numFmtId="0" fontId="10" fillId="0" borderId="25" xfId="0" applyFont="1" applyBorder="1" applyAlignment="1">
      <alignment vertical="center"/>
    </xf>
    <xf numFmtId="38" fontId="10" fillId="0" borderId="24" xfId="0" applyNumberFormat="1" applyFont="1" applyBorder="1" applyAlignment="1">
      <alignment vertical="center"/>
    </xf>
    <xf numFmtId="38" fontId="10" fillId="0" borderId="25" xfId="0" applyNumberFormat="1" applyFont="1" applyBorder="1" applyAlignment="1">
      <alignment vertical="center"/>
    </xf>
    <xf numFmtId="38" fontId="10" fillId="0" borderId="26" xfId="0" applyNumberFormat="1" applyFont="1" applyBorder="1" applyAlignment="1">
      <alignment vertical="center"/>
    </xf>
    <xf numFmtId="38" fontId="10" fillId="0" borderId="27" xfId="0" applyNumberFormat="1" applyFont="1" applyBorder="1" applyAlignment="1">
      <alignment vertical="center"/>
    </xf>
    <xf numFmtId="0" fontId="10" fillId="0" borderId="28" xfId="0" applyFont="1" applyBorder="1" applyAlignment="1">
      <alignment vertical="center"/>
    </xf>
    <xf numFmtId="0" fontId="10" fillId="0" borderId="29" xfId="0" applyFont="1" applyBorder="1" applyAlignment="1">
      <alignment vertical="center"/>
    </xf>
    <xf numFmtId="38" fontId="10" fillId="0" borderId="28" xfId="0" applyNumberFormat="1" applyFont="1" applyBorder="1" applyAlignment="1">
      <alignment vertical="center"/>
    </xf>
    <xf numFmtId="38" fontId="10" fillId="0" borderId="29" xfId="0" applyNumberFormat="1" applyFont="1" applyBorder="1" applyAlignment="1">
      <alignment vertical="center"/>
    </xf>
    <xf numFmtId="38" fontId="10" fillId="0" borderId="30" xfId="0" applyNumberFormat="1" applyFont="1" applyBorder="1" applyAlignment="1">
      <alignment vertical="center"/>
    </xf>
    <xf numFmtId="38" fontId="10" fillId="0" borderId="31" xfId="0" applyNumberFormat="1" applyFont="1" applyBorder="1" applyAlignment="1">
      <alignment vertical="center"/>
    </xf>
    <xf numFmtId="0" fontId="10" fillId="0" borderId="32" xfId="0" applyFont="1" applyBorder="1" applyAlignment="1">
      <alignment vertical="center"/>
    </xf>
    <xf numFmtId="0" fontId="10" fillId="0" borderId="33" xfId="0" applyFont="1" applyBorder="1" applyAlignment="1">
      <alignment vertical="center"/>
    </xf>
    <xf numFmtId="38" fontId="10" fillId="0" borderId="32" xfId="0" applyNumberFormat="1" applyFont="1" applyBorder="1" applyAlignment="1">
      <alignment vertical="center"/>
    </xf>
    <xf numFmtId="38" fontId="10" fillId="0" borderId="33" xfId="0" applyNumberFormat="1" applyFont="1" applyBorder="1" applyAlignment="1">
      <alignment vertical="center"/>
    </xf>
    <xf numFmtId="38" fontId="10" fillId="0" borderId="34" xfId="0" applyNumberFormat="1" applyFont="1" applyBorder="1" applyAlignment="1">
      <alignment vertical="center"/>
    </xf>
    <xf numFmtId="38" fontId="10" fillId="0" borderId="35" xfId="0" applyNumberFormat="1" applyFont="1" applyBorder="1" applyAlignment="1">
      <alignment vertical="center"/>
    </xf>
    <xf numFmtId="38" fontId="10" fillId="0" borderId="17" xfId="0" applyNumberFormat="1" applyFont="1" applyBorder="1" applyAlignment="1">
      <alignment horizontal="right" vertical="center"/>
    </xf>
    <xf numFmtId="38" fontId="10" fillId="0" borderId="19" xfId="0" applyNumberFormat="1" applyFont="1" applyBorder="1" applyAlignment="1">
      <alignment horizontal="righ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center" vertical="center" shrinkToFit="1"/>
    </xf>
    <xf numFmtId="0" fontId="11" fillId="0" borderId="0" xfId="0" applyFont="1" applyAlignment="1">
      <alignment horizontal="center" vertical="center" shrinkToFit="1"/>
    </xf>
    <xf numFmtId="38" fontId="10" fillId="0" borderId="0" xfId="0" applyNumberFormat="1" applyFont="1" applyAlignment="1">
      <alignment vertical="center"/>
    </xf>
    <xf numFmtId="0" fontId="14" fillId="0" borderId="0" xfId="0" applyFont="1" applyAlignment="1">
      <alignment horizontal="center" vertical="center"/>
    </xf>
    <xf numFmtId="0" fontId="1" fillId="0" borderId="0" xfId="0" applyFont="1" applyAlignment="1">
      <alignment horizontal="center" vertical="center"/>
    </xf>
    <xf numFmtId="38" fontId="13" fillId="0" borderId="0" xfId="0" applyNumberFormat="1" applyFont="1" applyAlignment="1">
      <alignment vertical="center"/>
    </xf>
    <xf numFmtId="177" fontId="13" fillId="0" borderId="0" xfId="0" applyNumberFormat="1" applyFont="1" applyAlignment="1">
      <alignment vertical="center"/>
    </xf>
    <xf numFmtId="0" fontId="13" fillId="0" borderId="0" xfId="0" applyFont="1" applyAlignment="1">
      <alignment vertical="center"/>
    </xf>
    <xf numFmtId="0" fontId="15" fillId="0" borderId="0" xfId="0" applyFont="1" applyAlignment="1">
      <alignment vertical="center"/>
    </xf>
    <xf numFmtId="0" fontId="1" fillId="0" borderId="0" xfId="0" applyFont="1" applyAlignment="1">
      <alignment vertical="center"/>
    </xf>
    <xf numFmtId="0" fontId="16" fillId="0" borderId="0" xfId="0" applyFont="1" applyAlignment="1">
      <alignment vertical="center"/>
    </xf>
    <xf numFmtId="38" fontId="17" fillId="0" borderId="0" xfId="0" applyNumberFormat="1" applyFont="1" applyAlignment="1">
      <alignment vertical="center"/>
    </xf>
    <xf numFmtId="38" fontId="1" fillId="0" borderId="0" xfId="0" applyNumberFormat="1" applyFont="1" applyAlignment="1">
      <alignment vertical="center"/>
    </xf>
    <xf numFmtId="38" fontId="18" fillId="0" borderId="0" xfId="0" applyNumberFormat="1" applyFont="1" applyAlignment="1">
      <alignment vertical="center"/>
    </xf>
    <xf numFmtId="3" fontId="13" fillId="0" borderId="0" xfId="0" applyNumberFormat="1" applyFont="1" applyAlignment="1">
      <alignment vertical="center"/>
    </xf>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38" xfId="0" applyFont="1" applyBorder="1" applyAlignment="1">
      <alignment horizontal="left" vertical="center" wrapText="1"/>
    </xf>
    <xf numFmtId="0" fontId="19" fillId="0" borderId="38" xfId="0" applyFont="1" applyBorder="1" applyAlignment="1">
      <alignment horizontal="center" vertical="top" wrapText="1"/>
    </xf>
    <xf numFmtId="0" fontId="19" fillId="0" borderId="40"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3" fontId="19" fillId="0" borderId="42" xfId="0" applyNumberFormat="1" applyFont="1" applyBorder="1" applyAlignment="1">
      <alignment horizontal="center" vertical="center" wrapText="1"/>
    </xf>
    <xf numFmtId="0" fontId="19" fillId="0" borderId="43" xfId="0" applyFont="1" applyBorder="1" applyAlignment="1">
      <alignment horizontal="center" vertical="center" wrapText="1"/>
    </xf>
    <xf numFmtId="0" fontId="19" fillId="0" borderId="42" xfId="0" applyFont="1" applyBorder="1" applyAlignment="1">
      <alignment horizontal="left" vertical="center" wrapText="1"/>
    </xf>
    <xf numFmtId="0" fontId="19" fillId="0" borderId="42" xfId="0" applyFont="1" applyBorder="1" applyAlignment="1">
      <alignment horizontal="center" vertical="top" wrapText="1"/>
    </xf>
    <xf numFmtId="0" fontId="19" fillId="0" borderId="44" xfId="0" applyFont="1" applyBorder="1" applyAlignment="1">
      <alignment horizontal="right" vertical="center"/>
    </xf>
    <xf numFmtId="3" fontId="19" fillId="0" borderId="44" xfId="0" applyNumberFormat="1" applyFont="1" applyBorder="1" applyAlignment="1">
      <alignment horizontal="right" vertical="center"/>
    </xf>
    <xf numFmtId="9" fontId="19" fillId="2" borderId="44" xfId="0" applyNumberFormat="1" applyFont="1" applyFill="1" applyBorder="1" applyAlignment="1">
      <alignment horizontal="right" vertical="center"/>
    </xf>
    <xf numFmtId="0" fontId="19" fillId="0" borderId="44" xfId="0" applyFont="1" applyBorder="1" applyAlignment="1">
      <alignment horizontal="right" vertical="center" wrapText="1"/>
    </xf>
    <xf numFmtId="0" fontId="19" fillId="0" borderId="44" xfId="0" applyFont="1" applyBorder="1" applyAlignment="1">
      <alignment horizontal="center" vertical="center" wrapText="1"/>
    </xf>
    <xf numFmtId="0" fontId="19" fillId="0" borderId="44" xfId="0" applyFont="1" applyBorder="1" applyAlignment="1">
      <alignment horizontal="center" vertical="center"/>
    </xf>
    <xf numFmtId="3" fontId="19" fillId="0" borderId="44" xfId="0" applyNumberFormat="1" applyFont="1" applyBorder="1" applyAlignment="1">
      <alignment horizontal="right" vertical="center" wrapText="1"/>
    </xf>
    <xf numFmtId="0" fontId="19" fillId="0" borderId="44" xfId="0" applyFont="1" applyBorder="1" applyAlignment="1">
      <alignment horizontal="left" vertical="center" wrapText="1"/>
    </xf>
    <xf numFmtId="0" fontId="19" fillId="0" borderId="44" xfId="0" applyFont="1" applyBorder="1" applyAlignment="1">
      <alignment vertical="center" wrapText="1"/>
    </xf>
    <xf numFmtId="0" fontId="19" fillId="0" borderId="38" xfId="0" applyFont="1" applyBorder="1" applyAlignment="1">
      <alignment horizontal="right" vertical="center"/>
    </xf>
    <xf numFmtId="3" fontId="19" fillId="0" borderId="38" xfId="0" applyNumberFormat="1" applyFont="1" applyBorder="1" applyAlignment="1">
      <alignment horizontal="right" vertical="center"/>
    </xf>
    <xf numFmtId="9" fontId="19" fillId="2" borderId="45" xfId="0" applyNumberFormat="1" applyFont="1" applyFill="1" applyBorder="1" applyAlignment="1">
      <alignment horizontal="right" vertical="center"/>
    </xf>
    <xf numFmtId="0" fontId="19" fillId="0" borderId="38" xfId="0" applyFont="1" applyBorder="1" applyAlignment="1">
      <alignment horizontal="right" vertical="center" wrapText="1"/>
    </xf>
    <xf numFmtId="0" fontId="19" fillId="0" borderId="38" xfId="0" applyFont="1" applyBorder="1" applyAlignment="1">
      <alignment horizontal="center" vertical="center"/>
    </xf>
    <xf numFmtId="3" fontId="19" fillId="0" borderId="38" xfId="0" applyNumberFormat="1" applyFont="1" applyBorder="1" applyAlignment="1">
      <alignment horizontal="right" vertical="center" wrapText="1"/>
    </xf>
    <xf numFmtId="0" fontId="19" fillId="0" borderId="38" xfId="0" applyFont="1" applyBorder="1" applyAlignment="1">
      <alignment vertical="center" wrapText="1"/>
    </xf>
    <xf numFmtId="0" fontId="19" fillId="0" borderId="46" xfId="0" applyFont="1" applyBorder="1" applyAlignment="1">
      <alignment horizontal="right" vertical="center" wrapText="1"/>
    </xf>
    <xf numFmtId="0" fontId="0" fillId="0" borderId="47" xfId="0" applyBorder="1" applyAlignment="1">
      <alignment vertical="center"/>
    </xf>
    <xf numFmtId="0" fontId="0" fillId="0" borderId="48" xfId="0" applyBorder="1" applyAlignment="1">
      <alignment vertical="center"/>
    </xf>
    <xf numFmtId="0" fontId="0" fillId="0" borderId="47" xfId="0" pivotButton="1"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0" fillId="0" borderId="55" xfId="0" applyBorder="1" applyAlignment="1">
      <alignment vertical="center"/>
    </xf>
    <xf numFmtId="0" fontId="0" fillId="0" borderId="56" xfId="0" applyBorder="1" applyAlignment="1">
      <alignment vertical="center"/>
    </xf>
    <xf numFmtId="38" fontId="10" fillId="0" borderId="0" xfId="0" applyNumberFormat="1" applyFont="1" applyAlignment="1">
      <alignment horizontal="center" vertical="center"/>
    </xf>
    <xf numFmtId="0" fontId="0" fillId="0" borderId="0" xfId="0" applyAlignment="1">
      <alignment vertical="center"/>
    </xf>
    <xf numFmtId="0" fontId="13" fillId="0" borderId="0" xfId="0" applyFont="1" applyAlignment="1">
      <alignment horizontal="center" vertical="center"/>
    </xf>
    <xf numFmtId="38" fontId="13" fillId="0" borderId="0" xfId="1" applyFont="1" applyAlignment="1">
      <alignment vertical="center"/>
    </xf>
    <xf numFmtId="38" fontId="0" fillId="0" borderId="0" xfId="1" applyFont="1" applyAlignment="1">
      <alignment vertical="center"/>
    </xf>
    <xf numFmtId="38" fontId="0" fillId="0" borderId="48" xfId="1" applyFont="1" applyBorder="1" applyAlignment="1">
      <alignment vertical="center"/>
    </xf>
    <xf numFmtId="38" fontId="0" fillId="0" borderId="50" xfId="1" applyFont="1" applyBorder="1" applyAlignment="1">
      <alignment vertical="center"/>
    </xf>
    <xf numFmtId="38" fontId="0" fillId="0" borderId="57" xfId="1" applyFont="1" applyBorder="1" applyAlignment="1">
      <alignment vertical="center"/>
    </xf>
    <xf numFmtId="38" fontId="0" fillId="0" borderId="47" xfId="1" pivotButton="1" applyFont="1" applyBorder="1" applyAlignment="1">
      <alignment vertical="center"/>
    </xf>
    <xf numFmtId="38" fontId="0" fillId="0" borderId="47" xfId="1" applyFont="1" applyBorder="1" applyAlignment="1">
      <alignment vertical="center"/>
    </xf>
    <xf numFmtId="38" fontId="0" fillId="0" borderId="53" xfId="1" applyFont="1" applyBorder="1" applyAlignment="1">
      <alignment vertical="center"/>
    </xf>
    <xf numFmtId="38" fontId="0" fillId="0" borderId="55" xfId="1" applyFont="1" applyBorder="1" applyAlignment="1">
      <alignment vertical="center"/>
    </xf>
    <xf numFmtId="38" fontId="25" fillId="0" borderId="0" xfId="1" applyFont="1" applyAlignment="1">
      <alignment vertical="center"/>
    </xf>
    <xf numFmtId="38" fontId="26" fillId="0" borderId="48" xfId="1" applyFont="1" applyBorder="1" applyAlignment="1">
      <alignment vertical="center"/>
    </xf>
    <xf numFmtId="38" fontId="26" fillId="0" borderId="50" xfId="1" applyFont="1" applyBorder="1" applyAlignment="1">
      <alignment vertical="center"/>
    </xf>
    <xf numFmtId="38" fontId="26" fillId="0" borderId="0" xfId="1" applyFont="1" applyAlignment="1">
      <alignment vertical="center"/>
    </xf>
    <xf numFmtId="38" fontId="26" fillId="0" borderId="57" xfId="1" applyFont="1" applyBorder="1" applyAlignment="1">
      <alignment vertical="center"/>
    </xf>
    <xf numFmtId="38" fontId="26" fillId="0" borderId="49" xfId="1" applyFont="1" applyBorder="1" applyAlignment="1">
      <alignment vertical="center"/>
    </xf>
    <xf numFmtId="38" fontId="26" fillId="0" borderId="51" xfId="1" applyFont="1" applyBorder="1" applyAlignment="1">
      <alignment vertical="center"/>
    </xf>
    <xf numFmtId="38" fontId="26" fillId="0" borderId="54" xfId="1" applyFont="1" applyBorder="1" applyAlignment="1">
      <alignment vertical="center"/>
    </xf>
    <xf numFmtId="38" fontId="26" fillId="0" borderId="58" xfId="1" applyFont="1" applyBorder="1" applyAlignment="1">
      <alignment vertical="center"/>
    </xf>
  </cellXfs>
  <cellStyles count="2">
    <cellStyle name="桁区切り" xfId="1" builtinId="6"/>
    <cellStyle name="標準" xfId="0" builtinId="0"/>
  </cellStyles>
  <dxfs count="4">
    <dxf>
      <font>
        <b/>
        <family val="2"/>
      </font>
    </dxf>
    <dxf>
      <font>
        <b/>
        <family val="2"/>
      </font>
    </dxf>
    <dxf>
      <font>
        <b/>
        <family val="2"/>
      </font>
    </dxf>
    <dxf>
      <font>
        <b/>
        <family val="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外戸口孝一" refreshedDate="45585.429810995367" refreshedVersion="8" recordCount="43" xr:uid="{00000000-000A-0000-FFFF-FFFF00000000}">
  <cacheSource type="worksheet">
    <worksheetSource ref="A1:AG44" sheet="鹿児島R5年度"/>
  </cacheSource>
  <cacheFields count="33">
    <cacheField name="No" numFmtId="0">
      <sharedItems containsSemiMixedTypes="0" containsString="0" containsNumber="1" containsInteger="1" minValue="1" maxValue="43"/>
    </cacheField>
    <cacheField name="振興局" numFmtId="0">
      <sharedItems count="7">
        <s v="鹿児島"/>
        <s v="大隅"/>
        <s v="南薩"/>
        <s v="北薩"/>
        <s v="熊毛"/>
        <s v="姶良伊佐"/>
        <s v="大島"/>
      </sharedItems>
    </cacheField>
    <cacheField name="市町村名" numFmtId="0">
      <sharedItems count="43">
        <s v="鹿児島市"/>
        <s v="鹿屋市"/>
        <s v="枕崎市"/>
        <s v="阿久根市"/>
        <s v="出水市"/>
        <s v="指宿市"/>
        <s v="西之表市"/>
        <s v="垂水市"/>
        <s v="薩摩川内市"/>
        <s v="日置市"/>
        <s v="曽於市"/>
        <s v="霧島市"/>
        <s v="いちき串木野市"/>
        <s v="南さつま市"/>
        <s v="志布志市"/>
        <s v="奄美市"/>
        <s v="南九州市"/>
        <s v="伊佐市"/>
        <s v="姶良市"/>
        <s v="三島村"/>
        <s v="十島村"/>
        <s v="さつま町"/>
        <s v="長島町"/>
        <s v="湧水町"/>
        <s v="大崎町"/>
        <s v="東串良町"/>
        <s v="錦江町"/>
        <s v="南大隅町"/>
        <s v="肝付町"/>
        <s v="中種子町"/>
        <s v="南種子町"/>
        <s v="屋久島町"/>
        <s v="大和村"/>
        <s v="宇検村"/>
        <s v="瀬戸内町"/>
        <s v="龍郷町"/>
        <s v="喜界町"/>
        <s v="徳之島町"/>
        <s v="天城町"/>
        <s v="伊仙町"/>
        <s v="和泊町"/>
        <s v="知名町"/>
        <s v="与論町"/>
      </sharedItems>
    </cacheField>
    <cacheField name="人口（R4/10）" numFmtId="0">
      <sharedItems containsSemiMixedTypes="0" containsString="0" containsNumber="1" containsInteger="1" minValue="383" maxValue="589676"/>
    </cacheField>
    <cacheField name="平成20年度" numFmtId="38">
      <sharedItems containsSemiMixedTypes="0" containsString="0" containsNumber="1" minValue="0" maxValue="16198.306"/>
    </cacheField>
    <cacheField name="平成21年度" numFmtId="38">
      <sharedItems containsSemiMixedTypes="0" containsString="0" containsNumber="1" minValue="200" maxValue="17981.115000000002"/>
    </cacheField>
    <cacheField name="平成22年度" numFmtId="38">
      <sharedItems containsSemiMixedTypes="0" containsString="0" containsNumber="1" minValue="0.96" maxValue="14361"/>
    </cacheField>
    <cacheField name="平成23年度" numFmtId="38">
      <sharedItems containsSemiMixedTypes="0" containsString="0" containsNumber="1" minValue="130" maxValue="21618.41"/>
    </cacheField>
    <cacheField name="平成24年度" numFmtId="38">
      <sharedItems containsSemiMixedTypes="0" containsString="0" containsNumber="1" minValue="60" maxValue="13321"/>
    </cacheField>
    <cacheField name="平成25年度" numFmtId="38">
      <sharedItems containsSemiMixedTypes="0" containsString="0" containsNumber="1" minValue="40" maxValue="27891.431"/>
    </cacheField>
    <cacheField name="平成26年度" numFmtId="38">
      <sharedItems containsSemiMixedTypes="0" containsString="0" containsNumber="1" minValue="155" maxValue="242363.10399999999"/>
    </cacheField>
    <cacheField name="平成27年度" numFmtId="38">
      <sharedItems containsSemiMixedTypes="0" containsString="0" containsNumber="1" minValue="1080" maxValue="2719641.628"/>
    </cacheField>
    <cacheField name="平成28年度" numFmtId="38">
      <sharedItems containsSemiMixedTypes="0" containsString="0" containsNumber="1" minValue="2059" maxValue="2253398.287"/>
    </cacheField>
    <cacheField name="平成29年度" numFmtId="38">
      <sharedItems containsSemiMixedTypes="0" containsString="0" containsNumber="1" minValue="2929" maxValue="3039999.838"/>
    </cacheField>
    <cacheField name="平成30年度" numFmtId="38">
      <sharedItems containsSemiMixedTypes="0" containsString="0" containsNumber="1" containsInteger="1" minValue="3047" maxValue="3270820"/>
    </cacheField>
    <cacheField name="令和元年度" numFmtId="38">
      <sharedItems containsSemiMixedTypes="0" containsString="0" containsNumber="1" minValue="3580" maxValue="4644199.4000000004"/>
    </cacheField>
    <cacheField name="令和２年度" numFmtId="38">
      <sharedItems containsSemiMixedTypes="0" containsString="0" containsNumber="1" minValue="6514" maxValue="5113193.8109999998"/>
    </cacheField>
    <cacheField name="令和３年度" numFmtId="38">
      <sharedItems containsSemiMixedTypes="0" containsString="0" containsNumber="1" minValue="9254.0499999999993" maxValue="5297675"/>
    </cacheField>
    <cacheField name="令和４年度" numFmtId="38">
      <sharedItems containsSemiMixedTypes="0" containsString="0" containsNumber="1" minValue="8399.0499999999993" maxValue="6219600.0999999996"/>
    </cacheField>
    <cacheField name="R5寄付受入" numFmtId="38">
      <sharedItems containsSemiMixedTypes="0" containsString="0" containsNumber="1" minValue="9334" maxValue="6765194.1409999998"/>
    </cacheField>
    <cacheField name="調達費" numFmtId="38">
      <sharedItems containsSemiMixedTypes="0" containsString="0" containsNumber="1" minValue="2355.2049999999999" maxValue="2025043.767"/>
    </cacheField>
    <cacheField name="送付費" numFmtId="38">
      <sharedItems containsSemiMixedTypes="0" containsString="0" containsNumber="1" minValue="428.51" maxValue="600924.06400000001"/>
    </cacheField>
    <cacheField name="広報費" numFmtId="38">
      <sharedItems containsSemiMixedTypes="0" containsString="0" containsNumber="1" minValue="0" maxValue="31102"/>
    </cacheField>
    <cacheField name="決済費" numFmtId="38">
      <sharedItems containsSemiMixedTypes="0" containsString="0" containsNumber="1" minValue="154.27699999999999" maxValue="69350.869000000006"/>
    </cacheField>
    <cacheField name="事務費" numFmtId="38">
      <sharedItems containsSemiMixedTypes="0" containsString="0" containsNumber="1" minValue="144" maxValue="721988.77"/>
    </cacheField>
    <cacheField name="その他" numFmtId="38">
      <sharedItems containsSemiMixedTypes="0" containsString="0" containsNumber="1" minValue="0" maxValue="16651"/>
    </cacheField>
    <cacheField name="経費合計" numFmtId="38">
      <sharedItems containsSemiMixedTypes="0" containsString="0" containsNumber="1" minValue="3437.654" maxValue="3314320.4720000001"/>
    </cacheField>
    <cacheField name="実質受入額" numFmtId="38">
      <sharedItems containsSemiMixedTypes="0" containsString="0" containsNumber="1" minValue="5896.3459999999995" maxValue="3450873.6689999998"/>
    </cacheField>
    <cacheField name="寄付流出" numFmtId="38">
      <sharedItems containsSemiMixedTypes="0" containsString="0" containsNumber="1" containsInteger="1" minValue="137" maxValue="1530069"/>
    </cacheField>
    <cacheField name="交付金補填" numFmtId="38">
      <sharedItems containsSemiMixedTypes="0" containsString="0" containsNumber="1" containsInteger="1" minValue="103" maxValue="1147552"/>
    </cacheField>
    <cacheField name="実歳入" numFmtId="38">
      <sharedItems containsSemiMixedTypes="0" containsString="0" containsNumber="1" minValue="5728.3459999999995" maxValue="3442142.6689999998"/>
    </cacheField>
    <cacheField name="実歳入/人口" numFmtId="38">
      <sharedItems containsSemiMixedTypes="0" containsString="0" containsNumber="1" minValue="506.98565992171984" maxValue="177718.82196367288"/>
    </cacheField>
    <cacheField name="返礼品割合" numFmtId="177">
      <sharedItems containsSemiMixedTypes="0" containsString="0" containsNumber="1" minValue="0.20122529732123196" maxValue="0.330011772426968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
  <r>
    <n v="1"/>
    <x v="0"/>
    <x v="0"/>
    <n v="589676"/>
    <n v="10691.906000000001"/>
    <n v="12955.048000000001"/>
    <n v="10343.634"/>
    <n v="11915.365"/>
    <n v="11285.915000000001"/>
    <n v="27891.431"/>
    <n v="23182.137999999999"/>
    <n v="30347.960999999999"/>
    <n v="306560"/>
    <n v="453663.74400000001"/>
    <n v="723783"/>
    <n v="527744.005"/>
    <n v="556568.93599999999"/>
    <n v="554917"/>
    <n v="616761.4"/>
    <n v="1350929.2760000001"/>
    <n v="330264"/>
    <n v="123387"/>
    <n v="12619"/>
    <n v="19412"/>
    <n v="183773"/>
    <n v="0"/>
    <n v="669455"/>
    <n v="681474.27600000007"/>
    <n v="1530069"/>
    <n v="1147552"/>
    <n v="298957.27600000007"/>
    <n v="506.98565992171984"/>
    <n v="0.24447171725960878"/>
  </r>
  <r>
    <n v="2"/>
    <x v="1"/>
    <x v="1"/>
    <n v="99736"/>
    <n v="3655"/>
    <n v="3533"/>
    <n v="3922"/>
    <n v="5393"/>
    <n v="5497"/>
    <n v="15542"/>
    <n v="26205"/>
    <n v="826055.01699999999"/>
    <n v="1429949.8049999999"/>
    <n v="1574434.23"/>
    <n v="1562567"/>
    <n v="2554713"/>
    <n v="2598841.96"/>
    <n v="2814471.1510000001"/>
    <n v="4587355"/>
    <n v="3514044.65"/>
    <n v="929849"/>
    <n v="349946"/>
    <n v="31102"/>
    <n v="46768"/>
    <n v="318930"/>
    <n v="16651"/>
    <n v="1693246"/>
    <n v="1820798.65"/>
    <n v="151004"/>
    <n v="113253"/>
    <n v="1783047.65"/>
    <n v="17877.67355819363"/>
    <n v="0.26460932987860586"/>
  </r>
  <r>
    <n v="3"/>
    <x v="2"/>
    <x v="2"/>
    <n v="19208"/>
    <n v="2765"/>
    <n v="2798.0529999999999"/>
    <n v="1470"/>
    <n v="1530"/>
    <n v="6764"/>
    <n v="2676"/>
    <n v="2125"/>
    <n v="2700"/>
    <n v="116804.571"/>
    <n v="518282.93900000007"/>
    <n v="807472"/>
    <n v="2741801.2039999999"/>
    <n v="3329061.8169999998"/>
    <n v="3406762"/>
    <n v="1599481"/>
    <n v="1203390.5"/>
    <n v="343202.342"/>
    <n v="93119.334000000003"/>
    <n v="2110.0610000000001"/>
    <n v="7117.9960000000001"/>
    <n v="153266.46400000001"/>
    <n v="543.73500000000001"/>
    <n v="599359.93199999991"/>
    <n v="604030.56800000009"/>
    <n v="18045"/>
    <n v="13534"/>
    <n v="599519.56800000009"/>
    <n v="31211.972511453569"/>
    <n v="0.28519615370073137"/>
  </r>
  <r>
    <n v="4"/>
    <x v="3"/>
    <x v="3"/>
    <n v="18352"/>
    <n v="1958.23"/>
    <n v="705.57399999999996"/>
    <n v="471.709"/>
    <n v="660.59699999999998"/>
    <n v="505.35300000000001"/>
    <n v="671.43100000000004"/>
    <n v="2328.4920000000002"/>
    <n v="25225"/>
    <n v="64744.06"/>
    <n v="47850.101000000002"/>
    <n v="99464"/>
    <n v="210906"/>
    <n v="205624"/>
    <n v="227003.00099999999"/>
    <n v="508141"/>
    <n v="578677.36499999999"/>
    <n v="150730.06400000001"/>
    <n v="46724.169000000002"/>
    <n v="857.83600000000001"/>
    <n v="3153.19"/>
    <n v="63087.650999999998"/>
    <n v="9505.5030000000006"/>
    <n v="274058.41300000006"/>
    <n v="304618.95199999993"/>
    <n v="10463"/>
    <n v="7848"/>
    <n v="302003.95199999993"/>
    <n v="16456.187445510022"/>
    <n v="0.26047340559104126"/>
  </r>
  <r>
    <n v="5"/>
    <x v="3"/>
    <x v="4"/>
    <n v="51169"/>
    <n v="5693"/>
    <n v="4091"/>
    <n v="4534"/>
    <n v="4927.1260000000002"/>
    <n v="9299.0509999999995"/>
    <n v="6087.6559999999999"/>
    <n v="6764.7"/>
    <n v="19214.8"/>
    <n v="18667.002"/>
    <n v="40183"/>
    <n v="37646"/>
    <n v="85339.5"/>
    <n v="324922"/>
    <n v="426586.5"/>
    <n v="484374"/>
    <n v="588414.19999999995"/>
    <n v="170893.80799999999"/>
    <n v="53294.724999999999"/>
    <n v="4467.5609999999997"/>
    <n v="16351.412"/>
    <n v="63896.258000000002"/>
    <n v="0"/>
    <n v="308903.76399999997"/>
    <n v="279510.43599999999"/>
    <n v="52163"/>
    <n v="39122"/>
    <n v="266469.43599999999"/>
    <n v="5207.6342316637019"/>
    <n v="0.2904311418725109"/>
  </r>
  <r>
    <n v="6"/>
    <x v="2"/>
    <x v="5"/>
    <n v="37760"/>
    <n v="1425"/>
    <n v="2247"/>
    <n v="3713.8"/>
    <n v="3552.63"/>
    <n v="3800"/>
    <n v="5280"/>
    <n v="4661"/>
    <n v="214408.432"/>
    <n v="562409.55000000005"/>
    <n v="512217.73499999993"/>
    <n v="577950"/>
    <n v="1303766.0560000001"/>
    <n v="1481575.9979999999"/>
    <n v="1471832.986"/>
    <n v="1718333.2"/>
    <n v="1674455"/>
    <n v="483960.478"/>
    <n v="137656.16"/>
    <n v="7189.6970000000001"/>
    <n v="25177.245999999999"/>
    <n v="213421.53899999999"/>
    <n v="0"/>
    <n v="867405.12000000011"/>
    <n v="807049.87999999989"/>
    <n v="31294"/>
    <n v="23474"/>
    <n v="799229.87999999989"/>
    <n v="21166.045550847455"/>
    <n v="0.2890256698448152"/>
  </r>
  <r>
    <n v="7"/>
    <x v="4"/>
    <x v="6"/>
    <n v="14220"/>
    <n v="2888.95"/>
    <n v="1886"/>
    <n v="1735"/>
    <n v="2760"/>
    <n v="2092"/>
    <n v="604"/>
    <n v="1875"/>
    <n v="15457"/>
    <n v="71677.305999999997"/>
    <n v="68847.179000000004"/>
    <n v="61802"/>
    <n v="156158.1"/>
    <n v="183767.783"/>
    <n v="208019.90900000001"/>
    <n v="210619.64499999999"/>
    <n v="197899.5"/>
    <n v="55213.96"/>
    <n v="15040.361999999999"/>
    <n v="100"/>
    <n v="20760.794999999998"/>
    <n v="7298.335"/>
    <n v="311.089"/>
    <n v="98724.541000000012"/>
    <n v="99174.958999999988"/>
    <n v="15082"/>
    <n v="11311"/>
    <n v="95403.958999999988"/>
    <n v="6709.1391701828397"/>
    <n v="0.27899999747346504"/>
  </r>
  <r>
    <n v="8"/>
    <x v="1"/>
    <x v="7"/>
    <n v="13096"/>
    <n v="16198.306"/>
    <n v="17981.115000000002"/>
    <n v="7897.8220000000001"/>
    <n v="9013"/>
    <n v="7464.9530000000004"/>
    <n v="11363.602999999999"/>
    <n v="28165.085999999999"/>
    <n v="463701.37"/>
    <n v="613921.18700000003"/>
    <n v="866640.28399999999"/>
    <n v="584815"/>
    <n v="1270441.726"/>
    <n v="1217654"/>
    <n v="1221902"/>
    <n v="1175424.5"/>
    <n v="1446635"/>
    <n v="351601.68900000001"/>
    <n v="158511.18900000001"/>
    <n v="5285.1589999999997"/>
    <n v="6124.3040000000001"/>
    <n v="179110.296"/>
    <n v="0"/>
    <n v="700632.63699999999"/>
    <n v="746002.36300000001"/>
    <n v="9981"/>
    <n v="7487"/>
    <n v="743508.36300000001"/>
    <n v="56773.699068417838"/>
    <n v="0.24304796234018949"/>
  </r>
  <r>
    <n v="9"/>
    <x v="3"/>
    <x v="8"/>
    <n v="91075"/>
    <n v="12971"/>
    <n v="1580"/>
    <n v="0.96"/>
    <n v="1992"/>
    <n v="60"/>
    <n v="2542"/>
    <n v="4254"/>
    <n v="14671.225"/>
    <n v="324268.44900000002"/>
    <n v="178625"/>
    <n v="186520"/>
    <n v="344393.07199999999"/>
    <n v="480468"/>
    <n v="620802.96200000006"/>
    <n v="548786"/>
    <n v="558356.25600000005"/>
    <n v="148656.53099999999"/>
    <n v="47440.938999999998"/>
    <n v="2974.1759999999999"/>
    <n v="7746.1130000000003"/>
    <n v="61479.877"/>
    <n v="0"/>
    <n v="268297.636"/>
    <n v="290058.62000000005"/>
    <n v="116425"/>
    <n v="87319"/>
    <n v="260952.62000000005"/>
    <n v="2865.2497392259133"/>
    <n v="0.26623957267884535"/>
  </r>
  <r>
    <n v="10"/>
    <x v="0"/>
    <x v="9"/>
    <n v="46455"/>
    <n v="1956.2"/>
    <n v="10770"/>
    <n v="10270.41"/>
    <n v="21618.41"/>
    <n v="9698.34"/>
    <n v="15041.576999999999"/>
    <n v="21024.356"/>
    <n v="4677.5"/>
    <n v="269799.40000000002"/>
    <n v="574160.13599999994"/>
    <n v="716249"/>
    <n v="871794.31599999999"/>
    <n v="1367531.362"/>
    <n v="1527150"/>
    <n v="1596961.558"/>
    <n v="1537288.9040000001"/>
    <n v="460631.92300000001"/>
    <n v="140611.22"/>
    <n v="4778.7449999999999"/>
    <n v="14562.444"/>
    <n v="146208.79199999999"/>
    <n v="707.34699999999998"/>
    <n v="767500.47100000002"/>
    <n v="769788.43300000008"/>
    <n v="48391"/>
    <n v="36293"/>
    <n v="757690.43300000008"/>
    <n v="16310.201980411151"/>
    <n v="0.29963913861697916"/>
  </r>
  <r>
    <n v="11"/>
    <x v="0"/>
    <x v="10"/>
    <n v="31938"/>
    <n v="1830"/>
    <n v="2360"/>
    <n v="2967"/>
    <n v="1918.5"/>
    <n v="2460"/>
    <n v="1600"/>
    <n v="242363.10399999999"/>
    <n v="590069.28099999996"/>
    <n v="1007448.103"/>
    <n v="1033414.411"/>
    <n v="1690947"/>
    <n v="1919110.9750000001"/>
    <n v="2049847.5419999999"/>
    <n v="1623534.8"/>
    <n v="1541609.25"/>
    <n v="1707153.56"/>
    <n v="416254.74800000002"/>
    <n v="160097.98000000001"/>
    <n v="9358.0239999999994"/>
    <n v="7558.7160000000003"/>
    <n v="257549.37700000001"/>
    <n v="23.309000000000001"/>
    <n v="850842.15399999998"/>
    <n v="856311.40600000008"/>
    <n v="28734"/>
    <n v="21551"/>
    <n v="849128.40600000008"/>
    <n v="26586.774563216233"/>
    <n v="0.24382970445845539"/>
  </r>
  <r>
    <n v="12"/>
    <x v="5"/>
    <x v="11"/>
    <n v="122926"/>
    <n v="1800"/>
    <n v="1540"/>
    <n v="985"/>
    <n v="2480"/>
    <n v="1527"/>
    <n v="2585.8470000000002"/>
    <n v="14360.218999999999"/>
    <n v="153486.48699999999"/>
    <n v="235278.965"/>
    <n v="522615.52400000003"/>
    <n v="599246"/>
    <n v="589452.75399999996"/>
    <n v="1084435.8540000001"/>
    <n v="1278579"/>
    <n v="1489504.21"/>
    <n v="1672801.4939999999"/>
    <n v="483795.196"/>
    <n v="41611.800000000003"/>
    <n v="13414.385"/>
    <n v="8481.2829999999994"/>
    <n v="262912.326"/>
    <n v="0"/>
    <n v="810214.99000000011"/>
    <n v="862586.50399999984"/>
    <n v="203854"/>
    <n v="152890"/>
    <n v="811622.50399999984"/>
    <n v="6602.5291964271182"/>
    <n v="0.28921255614325747"/>
  </r>
  <r>
    <n v="13"/>
    <x v="0"/>
    <x v="12"/>
    <n v="26636"/>
    <n v="464.53"/>
    <n v="371"/>
    <n v="710"/>
    <n v="2668"/>
    <n v="1097"/>
    <n v="1118"/>
    <n v="2262"/>
    <n v="360514.36800000002"/>
    <n v="371680.96600000001"/>
    <n v="673896.97600000002"/>
    <n v="1698313"/>
    <n v="1373326.048"/>
    <n v="2006752.2660000001"/>
    <n v="1661661.34"/>
    <n v="1611920.11"/>
    <n v="1816518"/>
    <n v="537376.73"/>
    <n v="188650.133"/>
    <n v="3233.788"/>
    <n v="27818.651999999998"/>
    <n v="150716.66099999999"/>
    <n v="101.28"/>
    <n v="907897.24399999995"/>
    <n v="908620.75600000005"/>
    <n v="24176"/>
    <n v="18132"/>
    <n v="902576.75600000005"/>
    <n v="33885.596786304253"/>
    <n v="0.2958279136237571"/>
  </r>
  <r>
    <n v="14"/>
    <x v="2"/>
    <x v="13"/>
    <n v="31805"/>
    <n v="4717"/>
    <n v="3754"/>
    <n v="3980"/>
    <n v="4400"/>
    <n v="4315"/>
    <n v="4778"/>
    <n v="5480"/>
    <n v="322472.51899999997"/>
    <n v="1621881.2590000001"/>
    <n v="1447538.35"/>
    <n v="2238652"/>
    <n v="4644199.4000000004"/>
    <n v="4300976.1550000003"/>
    <n v="4550600.2549999999"/>
    <n v="5355973.1689999998"/>
    <n v="6315134.1509999996"/>
    <n v="1882425.7949999999"/>
    <n v="524160.6"/>
    <n v="8456.8340000000007"/>
    <n v="16595.666000000001"/>
    <n v="721988.77"/>
    <n v="0"/>
    <n v="3153627.665"/>
    <n v="3161506.4859999996"/>
    <n v="28948"/>
    <n v="21711"/>
    <n v="3154269.4859999996"/>
    <n v="99175.270743593763"/>
    <n v="0.29808167965868443"/>
  </r>
  <r>
    <n v="15"/>
    <x v="1"/>
    <x v="14"/>
    <n v="28401"/>
    <n v="3215"/>
    <n v="10915"/>
    <n v="6178.1819999999998"/>
    <n v="6250"/>
    <n v="8662"/>
    <n v="7090"/>
    <n v="5134"/>
    <n v="750268.61899999995"/>
    <n v="2253398.287"/>
    <n v="3039999.838"/>
    <n v="3270820"/>
    <n v="4024375.9369999999"/>
    <n v="5113193.8109999998"/>
    <n v="5297675"/>
    <n v="6219600.0999999996"/>
    <n v="6765194.1409999998"/>
    <n v="2025043.767"/>
    <n v="600924.06400000001"/>
    <n v="14746.272999999999"/>
    <n v="21575.756000000001"/>
    <n v="652030.61199999996"/>
    <n v="0"/>
    <n v="3314320.4720000001"/>
    <n v="3450873.6689999998"/>
    <n v="34922"/>
    <n v="26191"/>
    <n v="3442142.6689999998"/>
    <n v="121197.9391218619"/>
    <n v="0.2993326909463484"/>
  </r>
  <r>
    <n v="16"/>
    <x v="6"/>
    <x v="15"/>
    <n v="40501"/>
    <n v="2094"/>
    <n v="580.4"/>
    <n v="2825"/>
    <n v="3390.0079999999998"/>
    <n v="6121.0079999999998"/>
    <n v="7143.1369999999997"/>
    <n v="5638"/>
    <n v="12154"/>
    <n v="90506.688999999998"/>
    <n v="430524.35100000002"/>
    <n v="287586"/>
    <n v="252565.829"/>
    <n v="278669.5"/>
    <n v="317746.17"/>
    <n v="320715.658"/>
    <n v="305732.63"/>
    <n v="84012.49"/>
    <n v="20993.294000000002"/>
    <n v="3194.5680000000002"/>
    <n v="1954.963"/>
    <n v="42699.767999999996"/>
    <n v="0"/>
    <n v="152855.08300000001"/>
    <n v="152877.54699999999"/>
    <n v="54298"/>
    <n v="40723"/>
    <n v="139302.54699999999"/>
    <n v="3439.4841361941676"/>
    <n v="0.27479072155301187"/>
  </r>
  <r>
    <n v="17"/>
    <x v="2"/>
    <x v="16"/>
    <n v="31644"/>
    <n v="1658"/>
    <n v="1397"/>
    <n v="2682"/>
    <n v="2620"/>
    <n v="2805"/>
    <n v="2392"/>
    <n v="5768"/>
    <n v="10342"/>
    <n v="53021.067000000003"/>
    <n v="293059.00100000005"/>
    <n v="1302852"/>
    <n v="1641274.7420000001"/>
    <n v="3039099.2230000002"/>
    <n v="2521723.2000000002"/>
    <n v="2469355.4"/>
    <n v="2493336.4"/>
    <n v="742766.28399999999"/>
    <n v="152903.905"/>
    <n v="0"/>
    <n v="8075.924"/>
    <n v="339644.978"/>
    <n v="0"/>
    <n v="1243391.091"/>
    <n v="1249945.3089999999"/>
    <n v="21458"/>
    <n v="16093"/>
    <n v="1244580.3089999999"/>
    <n v="39330.688566552904"/>
    <n v="0.29790054964103518"/>
  </r>
  <r>
    <n v="18"/>
    <x v="5"/>
    <x v="17"/>
    <n v="23360"/>
    <n v="1124"/>
    <n v="1253"/>
    <n v="1310"/>
    <n v="1601"/>
    <n v="2725"/>
    <n v="15110"/>
    <n v="38941"/>
    <n v="31539.91"/>
    <n v="81719.100000000006"/>
    <n v="94984.2"/>
    <n v="147273"/>
    <n v="137030.446"/>
    <n v="382987.054"/>
    <n v="471766.73"/>
    <n v="437563.98800000001"/>
    <n v="637033.09600000002"/>
    <n v="163284.728"/>
    <n v="77077.921000000002"/>
    <n v="500"/>
    <n v="2914.357"/>
    <n v="69878.245999999999"/>
    <n v="411.20800000000003"/>
    <n v="314066.45999999996"/>
    <n v="322966.63600000006"/>
    <n v="15134"/>
    <n v="11350"/>
    <n v="319182.63600000006"/>
    <n v="13663.64023972603"/>
    <n v="0.25632063549803386"/>
  </r>
  <r>
    <n v="19"/>
    <x v="5"/>
    <x v="18"/>
    <n v="76708"/>
    <n v="1670"/>
    <n v="3680"/>
    <n v="2180"/>
    <n v="1230"/>
    <n v="934"/>
    <n v="1300"/>
    <n v="1417"/>
    <n v="16089.5"/>
    <n v="51240.493999999999"/>
    <n v="181644.31099999999"/>
    <n v="159493"/>
    <n v="116363.583"/>
    <n v="365718"/>
    <n v="355659"/>
    <n v="489206"/>
    <n v="516009"/>
    <n v="142577.83799999999"/>
    <n v="45282.608"/>
    <n v="2479.998"/>
    <n v="14922.924000000001"/>
    <n v="51386.701000000001"/>
    <n v="0"/>
    <n v="256650.06899999999"/>
    <n v="259358.93100000001"/>
    <n v="113151"/>
    <n v="84864"/>
    <n v="231071.93099999998"/>
    <n v="3012.357655003389"/>
    <n v="0.27630882019499658"/>
  </r>
  <r>
    <n v="20"/>
    <x v="0"/>
    <x v="19"/>
    <n v="383"/>
    <n v="5411.2"/>
    <n v="1130"/>
    <n v="205"/>
    <n v="130"/>
    <n v="75"/>
    <n v="40"/>
    <n v="155"/>
    <n v="1080"/>
    <n v="4894"/>
    <n v="5094"/>
    <n v="3047"/>
    <n v="7836"/>
    <n v="17719"/>
    <n v="17442"/>
    <n v="10249.24"/>
    <n v="12087"/>
    <n v="3081.34"/>
    <n v="727.72199999999998"/>
    <n v="636.11500000000001"/>
    <n v="193.786"/>
    <n v="486.82100000000003"/>
    <n v="0"/>
    <n v="5125.7839999999997"/>
    <n v="6961.2160000000003"/>
    <n v="137"/>
    <n v="103"/>
    <n v="6927.2160000000003"/>
    <n v="18086.725848563969"/>
    <n v="0.25493009017953172"/>
  </r>
  <r>
    <n v="21"/>
    <x v="0"/>
    <x v="20"/>
    <n v="724"/>
    <n v="3369"/>
    <n v="2197.1999999999998"/>
    <n v="995.7"/>
    <n v="2256.9"/>
    <n v="3536.1"/>
    <n v="3990.6"/>
    <n v="3306.2"/>
    <n v="16735.900000000001"/>
    <n v="21299.200000000001"/>
    <n v="13086.800000000001"/>
    <n v="12154"/>
    <n v="8550.5"/>
    <n v="17403.2"/>
    <n v="9254.0499999999993"/>
    <n v="8399.0499999999993"/>
    <n v="9334"/>
    <n v="2355.2049999999999"/>
    <n v="428.51"/>
    <n v="330"/>
    <n v="179.93899999999999"/>
    <n v="144"/>
    <n v="0"/>
    <n v="3437.654"/>
    <n v="5896.3459999999995"/>
    <n v="675"/>
    <n v="507"/>
    <n v="5728.3459999999995"/>
    <n v="7912.080110497237"/>
    <n v="0.25232536961645596"/>
  </r>
  <r>
    <n v="22"/>
    <x v="3"/>
    <x v="21"/>
    <n v="19224"/>
    <n v="1790.8710000000001"/>
    <n v="1530"/>
    <n v="1691"/>
    <n v="866"/>
    <n v="1306"/>
    <n v="4230"/>
    <n v="3443.75"/>
    <n v="12483.912"/>
    <n v="39589.034"/>
    <n v="67898.134000000005"/>
    <n v="93337"/>
    <n v="108862.31299999999"/>
    <n v="205712.54500000001"/>
    <n v="296463.45500000002"/>
    <n v="309798.60100000002"/>
    <n v="272411.5"/>
    <n v="76568.387000000002"/>
    <n v="23451.263999999999"/>
    <n v="2096.056"/>
    <n v="26859.646000000001"/>
    <n v="10252.209999999999"/>
    <n v="75.561000000000007"/>
    <n v="139303.12399999998"/>
    <n v="133108.37600000002"/>
    <n v="16799"/>
    <n v="12599"/>
    <n v="128908.37600000002"/>
    <n v="6705.5959217644622"/>
    <n v="0.28107619171731002"/>
  </r>
  <r>
    <n v="23"/>
    <x v="3"/>
    <x v="22"/>
    <n v="9318"/>
    <n v="3255"/>
    <n v="2680"/>
    <n v="1950"/>
    <n v="1990.2"/>
    <n v="2856"/>
    <n v="3342"/>
    <n v="15953"/>
    <n v="76639"/>
    <n v="187129.1"/>
    <n v="323801.658"/>
    <n v="206248"/>
    <n v="228952"/>
    <n v="412740"/>
    <n v="374862.147"/>
    <n v="352931.5"/>
    <n v="648317.44299999997"/>
    <n v="173307.47099999999"/>
    <n v="57485.326000000001"/>
    <n v="3500"/>
    <n v="69350.869000000006"/>
    <n v="17283.169999999998"/>
    <n v="1500"/>
    <n v="322426.83599999995"/>
    <n v="325890.60700000002"/>
    <n v="5761"/>
    <n v="4321"/>
    <n v="324450.60700000002"/>
    <n v="34819.768941833012"/>
    <n v="0.26731884645590198"/>
  </r>
  <r>
    <n v="24"/>
    <x v="5"/>
    <x v="23"/>
    <n v="8791"/>
    <n v="597.70000000000005"/>
    <n v="825.6"/>
    <n v="1340.6"/>
    <n v="1197.2"/>
    <n v="1055.2"/>
    <n v="2383.6"/>
    <n v="6226.0659999999998"/>
    <n v="5111.2"/>
    <n v="12410.768"/>
    <n v="63619.351999999999"/>
    <n v="117128"/>
    <n v="299491"/>
    <n v="432505"/>
    <n v="387494.40000000002"/>
    <n v="313475.5"/>
    <n v="255309"/>
    <n v="67558.86"/>
    <n v="25530.22"/>
    <n v="0"/>
    <n v="837.84799999999996"/>
    <n v="30433.366999999998"/>
    <n v="0"/>
    <n v="124360.295"/>
    <n v="130948.705"/>
    <n v="4092"/>
    <n v="3069"/>
    <n v="129925.70500000002"/>
    <n v="14779.39995449892"/>
    <n v="0.26461605348812617"/>
  </r>
  <r>
    <n v="25"/>
    <x v="1"/>
    <x v="24"/>
    <n v="11947"/>
    <n v="1580"/>
    <n v="2015"/>
    <n v="4618.6000000000004"/>
    <n v="3122"/>
    <n v="2915"/>
    <n v="3988.58"/>
    <n v="10926"/>
    <n v="2719641.628"/>
    <n v="1674606.1259999999"/>
    <n v="2313052.466"/>
    <n v="1693267"/>
    <n v="2841104.13"/>
    <n v="4981014.9879999999"/>
    <n v="4385145.3499999996"/>
    <n v="4179434.2"/>
    <n v="4466506.0999999996"/>
    <n v="1458999.301"/>
    <n v="419937.54800000001"/>
    <n v="1881"/>
    <n v="11297.882"/>
    <n v="447737.603"/>
    <n v="0"/>
    <n v="2339853.3339999998"/>
    <n v="2126652.7659999998"/>
    <n v="13774"/>
    <n v="10328"/>
    <n v="2123206.7659999998"/>
    <n v="177718.82196367288"/>
    <n v="0.32665337700982883"/>
  </r>
  <r>
    <n v="26"/>
    <x v="1"/>
    <x v="25"/>
    <n v="6203"/>
    <n v="2145.5"/>
    <n v="2034"/>
    <n v="848"/>
    <n v="848.8"/>
    <n v="540"/>
    <n v="1595"/>
    <n v="1318.8"/>
    <n v="41080.603000000003"/>
    <n v="269031"/>
    <n v="368936.00099999999"/>
    <n v="716383"/>
    <n v="433384.73"/>
    <n v="895105.57"/>
    <n v="1167903.9029999999"/>
    <n v="1707114"/>
    <n v="1191133.2"/>
    <n v="353697.14299999998"/>
    <n v="87017.709000000003"/>
    <n v="1585.3"/>
    <n v="8763.2430000000004"/>
    <n v="138732.15"/>
    <n v="0"/>
    <n v="589795.54499999993"/>
    <n v="601337.65500000003"/>
    <n v="5022"/>
    <n v="3767"/>
    <n v="600082.65500000003"/>
    <n v="96740.714976624222"/>
    <n v="0.29694172154717879"/>
  </r>
  <r>
    <n v="27"/>
    <x v="1"/>
    <x v="26"/>
    <n v="6421"/>
    <n v="270"/>
    <n v="1035"/>
    <n v="550"/>
    <n v="290"/>
    <n v="1540"/>
    <n v="2385"/>
    <n v="655"/>
    <n v="9055.39"/>
    <n v="55367.000999999997"/>
    <n v="37884.000999999997"/>
    <n v="63683"/>
    <n v="188566.568"/>
    <n v="220813.78899999999"/>
    <n v="237029.3"/>
    <n v="260891"/>
    <n v="268496.8"/>
    <n v="80207.229000000007"/>
    <n v="13498.1"/>
    <n v="1416.385"/>
    <n v="1779.856"/>
    <n v="35783.892"/>
    <n v="253.44"/>
    <n v="132938.902"/>
    <n v="135557.89799999999"/>
    <n v="2200"/>
    <n v="1650"/>
    <n v="135007.89799999999"/>
    <n v="21025.992524528887"/>
    <n v="0.29872694572151332"/>
  </r>
  <r>
    <n v="28"/>
    <x v="1"/>
    <x v="27"/>
    <n v="6074"/>
    <n v="830"/>
    <n v="1629.5"/>
    <n v="3710"/>
    <n v="2978.335"/>
    <n v="3386"/>
    <n v="2728.7"/>
    <n v="3653.846"/>
    <n v="2998.846"/>
    <n v="315048.946"/>
    <n v="199932.84600000002"/>
    <n v="225134"/>
    <n v="58972.6"/>
    <n v="101105"/>
    <n v="75007"/>
    <n v="55206"/>
    <n v="77160.5"/>
    <n v="20249.310000000001"/>
    <n v="8027.4960000000001"/>
    <n v="347.255"/>
    <n v="1077.703"/>
    <n v="8601.4560000000001"/>
    <n v="144.46"/>
    <n v="38447.68"/>
    <n v="38712.82"/>
    <n v="2296"/>
    <n v="1722"/>
    <n v="38138.82"/>
    <n v="6279.0286466908128"/>
    <n v="0.26243103660551709"/>
  </r>
  <r>
    <n v="29"/>
    <x v="1"/>
    <x v="28"/>
    <n v="13612"/>
    <n v="1628"/>
    <n v="1165"/>
    <n v="1040"/>
    <n v="1060"/>
    <n v="1385"/>
    <n v="1055"/>
    <n v="1576"/>
    <n v="288540.016"/>
    <n v="562544.04"/>
    <n v="579897.38300000003"/>
    <n v="624969"/>
    <n v="549415.64899999998"/>
    <n v="341417.37199999997"/>
    <n v="309545"/>
    <n v="371535.114"/>
    <n v="286610"/>
    <n v="81583.039000000004"/>
    <n v="18613.055"/>
    <n v="7850"/>
    <n v="1409.739"/>
    <n v="28827.269"/>
    <n v="1772.2239999999999"/>
    <n v="140055.326"/>
    <n v="146554.674"/>
    <n v="10159"/>
    <n v="7619"/>
    <n v="144014.674"/>
    <n v="10579.978989127241"/>
    <n v="0.28464826419175887"/>
  </r>
  <r>
    <n v="30"/>
    <x v="4"/>
    <x v="29"/>
    <n v="7250"/>
    <n v="560"/>
    <n v="1419.5"/>
    <n v="3080"/>
    <n v="3460"/>
    <n v="3310"/>
    <n v="3610"/>
    <n v="3935"/>
    <n v="22475.31"/>
    <n v="132601"/>
    <n v="191354"/>
    <n v="157602"/>
    <n v="61119"/>
    <n v="97997.68"/>
    <n v="78479"/>
    <n v="66153"/>
    <n v="59177"/>
    <n v="15843.759"/>
    <n v="4509.9170000000004"/>
    <n v="988.09100000000001"/>
    <n v="711.21699999999998"/>
    <n v="7834.9639999999999"/>
    <n v="0"/>
    <n v="29887.948"/>
    <n v="29289.052"/>
    <n v="4845"/>
    <n v="3633"/>
    <n v="28077.051999999996"/>
    <n v="3872.6968275862059"/>
    <n v="0.26773508288693243"/>
  </r>
  <r>
    <n v="31"/>
    <x v="4"/>
    <x v="30"/>
    <n v="5251"/>
    <n v="50"/>
    <n v="1235"/>
    <n v="80"/>
    <n v="1610"/>
    <n v="250"/>
    <n v="170"/>
    <n v="220"/>
    <n v="48159.54"/>
    <n v="201644.476"/>
    <n v="505489.90199999994"/>
    <n v="875992"/>
    <n v="43989.442000000003"/>
    <n v="97743.312999999995"/>
    <n v="113307.51"/>
    <n v="83935"/>
    <n v="49694"/>
    <n v="13871.01"/>
    <n v="1274.26"/>
    <n v="2837.1610000000001"/>
    <n v="1961.394"/>
    <n v="8099.375"/>
    <n v="274.74599999999998"/>
    <n v="28317.946"/>
    <n v="21376.054"/>
    <n v="3512"/>
    <n v="2632"/>
    <n v="20496.054"/>
    <n v="3903.2668063226051"/>
    <n v="0.27912846621322496"/>
  </r>
  <r>
    <n v="32"/>
    <x v="4"/>
    <x v="31"/>
    <n v="11447"/>
    <n v="1845"/>
    <n v="1495"/>
    <n v="4175"/>
    <n v="185"/>
    <n v="1504.354"/>
    <n v="2745"/>
    <n v="8210"/>
    <n v="163143.00099999999"/>
    <n v="115649.553"/>
    <n v="183929.52900000001"/>
    <n v="196042"/>
    <n v="319924.40000000002"/>
    <n v="341730.2"/>
    <n v="493295.402"/>
    <n v="473131.4"/>
    <n v="535091.4"/>
    <n v="159016.31"/>
    <n v="24188.632000000001"/>
    <n v="475.267"/>
    <n v="7669.9430000000002"/>
    <n v="75792.301000000007"/>
    <n v="0"/>
    <n v="267142.45299999998"/>
    <n v="267948.94700000004"/>
    <n v="10635"/>
    <n v="7977"/>
    <n v="265290.94700000004"/>
    <n v="23175.587228094704"/>
    <n v="0.2971759777862249"/>
  </r>
  <r>
    <n v="33"/>
    <x v="6"/>
    <x v="32"/>
    <n v="1353"/>
    <n v="1315"/>
    <n v="2740"/>
    <n v="2565"/>
    <n v="1875"/>
    <n v="1890"/>
    <n v="2223"/>
    <n v="2275"/>
    <n v="5232"/>
    <n v="3610"/>
    <n v="8342"/>
    <n v="10049"/>
    <n v="10776"/>
    <n v="15739"/>
    <n v="19666"/>
    <n v="14776"/>
    <n v="16277.5"/>
    <n v="4260.2489999999998"/>
    <n v="1127.4749999999999"/>
    <n v="0"/>
    <n v="157.416"/>
    <n v="1057.0999999999999"/>
    <n v="0"/>
    <n v="6602.24"/>
    <n v="9675.26"/>
    <n v="404"/>
    <n v="303"/>
    <n v="9574.26"/>
    <n v="7076.3192904656316"/>
    <n v="0.26172624788818921"/>
  </r>
  <r>
    <n v="34"/>
    <x v="6"/>
    <x v="33"/>
    <n v="1583"/>
    <n v="5"/>
    <n v="200"/>
    <n v="200"/>
    <n v="304"/>
    <n v="650"/>
    <n v="1861"/>
    <n v="2413"/>
    <n v="1804"/>
    <n v="2059"/>
    <n v="2929"/>
    <n v="3352"/>
    <n v="3580"/>
    <n v="6514"/>
    <n v="15757"/>
    <n v="15883.777"/>
    <n v="27398.901000000002"/>
    <n v="5513.3519999999999"/>
    <n v="1378.338"/>
    <n v="0"/>
    <n v="611.67600000000004"/>
    <n v="4061.9810000000002"/>
    <n v="0"/>
    <n v="11565.347"/>
    <n v="15833.554000000002"/>
    <n v="1120"/>
    <n v="840"/>
    <n v="15553.554000000004"/>
    <n v="9825.36576121289"/>
    <n v="0.20122529732123196"/>
  </r>
  <r>
    <n v="35"/>
    <x v="6"/>
    <x v="34"/>
    <n v="8170"/>
    <n v="0"/>
    <n v="2380"/>
    <n v="14361"/>
    <n v="13983.418"/>
    <n v="13321"/>
    <n v="11755"/>
    <n v="14062.9"/>
    <n v="74017.803"/>
    <n v="99433.008000000002"/>
    <n v="92738.60500000001"/>
    <n v="160990"/>
    <n v="164741"/>
    <n v="76607.587"/>
    <n v="73418"/>
    <n v="77931"/>
    <n v="144853"/>
    <n v="42740.114999999998"/>
    <n v="9850.0040000000008"/>
    <n v="14195.593999999999"/>
    <n v="1311.4110000000001"/>
    <n v="2794.6680000000001"/>
    <n v="0"/>
    <n v="70891.792000000016"/>
    <n v="73961.207999999984"/>
    <n v="7187"/>
    <n v="5391"/>
    <n v="72165.207999999984"/>
    <n v="8832.9507955936333"/>
    <n v="0.29505854210820626"/>
  </r>
  <r>
    <n v="36"/>
    <x v="6"/>
    <x v="35"/>
    <n v="5780"/>
    <n v="4060"/>
    <n v="2520"/>
    <n v="3050"/>
    <n v="2520"/>
    <n v="2380"/>
    <n v="3760"/>
    <n v="2800"/>
    <n v="4790"/>
    <n v="4970"/>
    <n v="76402"/>
    <n v="48340"/>
    <n v="47573"/>
    <n v="56980"/>
    <n v="87563.1"/>
    <n v="98756"/>
    <n v="102473"/>
    <n v="27996.633000000002"/>
    <n v="7071.8819999999996"/>
    <n v="314.02499999999998"/>
    <n v="1063.328"/>
    <n v="10431.721"/>
    <n v="419.27199999999999"/>
    <n v="47296.860999999997"/>
    <n v="55176.139000000003"/>
    <n v="4968"/>
    <n v="3726"/>
    <n v="53934.139000000003"/>
    <n v="9331.1659169550167"/>
    <n v="0.27320985039961748"/>
  </r>
  <r>
    <n v="37"/>
    <x v="6"/>
    <x v="36"/>
    <n v="6345"/>
    <n v="1845"/>
    <n v="2714"/>
    <n v="1930"/>
    <n v="2110"/>
    <n v="1680"/>
    <n v="1700"/>
    <n v="3475"/>
    <n v="8194"/>
    <n v="18168"/>
    <n v="21212"/>
    <n v="22955"/>
    <n v="41143"/>
    <n v="108211.5"/>
    <n v="134932.5"/>
    <n v="167974"/>
    <n v="163059"/>
    <n v="43066.474000000002"/>
    <n v="12023.932000000001"/>
    <n v="4813.8"/>
    <n v="916.42200000000003"/>
    <n v="19857.848000000002"/>
    <n v="0"/>
    <n v="80678.47600000001"/>
    <n v="82380.52399999999"/>
    <n v="4448"/>
    <n v="3334"/>
    <n v="81266.52399999999"/>
    <n v="12807.962805358547"/>
    <n v="0.26411589669996749"/>
  </r>
  <r>
    <n v="38"/>
    <x v="6"/>
    <x v="37"/>
    <n v="9883"/>
    <n v="280"/>
    <n v="3080"/>
    <n v="5330"/>
    <n v="4445"/>
    <n v="2925"/>
    <n v="1820"/>
    <n v="3035"/>
    <n v="6820"/>
    <n v="131347.93100000001"/>
    <n v="350317.22700000001"/>
    <n v="487830"/>
    <n v="652890.27800000005"/>
    <n v="526349.25600000005"/>
    <n v="429348.01"/>
    <n v="420042.99099999998"/>
    <n v="429094.5"/>
    <n v="125529.342"/>
    <n v="30509.78"/>
    <n v="0"/>
    <n v="5237.51"/>
    <n v="52894.538"/>
    <n v="0"/>
    <n v="214171.17"/>
    <n v="214923.33"/>
    <n v="11285"/>
    <n v="8464"/>
    <n v="212102.33"/>
    <n v="21461.330567641406"/>
    <n v="0.29254474713612039"/>
  </r>
  <r>
    <n v="39"/>
    <x v="6"/>
    <x v="38"/>
    <n v="5294"/>
    <n v="6495"/>
    <n v="1985"/>
    <n v="710"/>
    <n v="870"/>
    <n v="485"/>
    <n v="657"/>
    <n v="1270"/>
    <n v="2580"/>
    <n v="21777"/>
    <n v="28253"/>
    <n v="45056"/>
    <n v="80647.097999999998"/>
    <n v="74353.167000000001"/>
    <n v="113563"/>
    <n v="87307"/>
    <n v="90230"/>
    <n v="23830.3"/>
    <n v="7703.7290000000003"/>
    <n v="385"/>
    <n v="658.88"/>
    <n v="12361.148999999999"/>
    <n v="0"/>
    <n v="44939.057999999997"/>
    <n v="45290.942000000003"/>
    <n v="2760"/>
    <n v="2070"/>
    <n v="44600.942000000003"/>
    <n v="8424.8095957687965"/>
    <n v="0.26410617311315526"/>
  </r>
  <r>
    <n v="40"/>
    <x v="6"/>
    <x v="39"/>
    <n v="5953"/>
    <n v="0"/>
    <n v="3531.5"/>
    <n v="3043"/>
    <n v="5049"/>
    <n v="5437"/>
    <n v="6984"/>
    <n v="8025"/>
    <n v="9723"/>
    <n v="18390.800999999999"/>
    <n v="44510.31"/>
    <n v="64103"/>
    <n v="80771.157000000007"/>
    <n v="112715.61599999999"/>
    <n v="109251"/>
    <n v="91461"/>
    <n v="83750.785000000003"/>
    <n v="27638.744999999999"/>
    <n v="4645.1379999999999"/>
    <n v="459.58699999999999"/>
    <n v="266.92599999999999"/>
    <n v="10981.778"/>
    <n v="0"/>
    <n v="43992.173999999999"/>
    <n v="39758.611000000004"/>
    <n v="2235"/>
    <n v="1676"/>
    <n v="39199.611000000004"/>
    <n v="6584.8498236183441"/>
    <n v="0.33001177242696889"/>
  </r>
  <r>
    <n v="41"/>
    <x v="6"/>
    <x v="40"/>
    <n v="6096"/>
    <n v="2996"/>
    <n v="2804.54"/>
    <n v="3068.5"/>
    <n v="4050"/>
    <n v="5775"/>
    <n v="4403"/>
    <n v="3081.1109999999999"/>
    <n v="10826"/>
    <n v="15200.5"/>
    <n v="86819.010000000009"/>
    <n v="59154"/>
    <n v="42129.097999999998"/>
    <n v="90884.402000000002"/>
    <n v="134037"/>
    <n v="109853.7"/>
    <n v="85049.2"/>
    <n v="20766.664000000001"/>
    <n v="7384.4260000000004"/>
    <n v="655.6"/>
    <n v="377.45299999999997"/>
    <n v="11213.775"/>
    <n v="307.69"/>
    <n v="40705.608"/>
    <n v="44343.591999999997"/>
    <n v="4675"/>
    <n v="3501"/>
    <n v="43169.591999999997"/>
    <n v="7081.6259842519676"/>
    <n v="0.24417236140963114"/>
  </r>
  <r>
    <n v="42"/>
    <x v="6"/>
    <x v="41"/>
    <n v="5565"/>
    <n v="3191"/>
    <n v="3725"/>
    <n v="2521.5"/>
    <n v="3193"/>
    <n v="3073"/>
    <n v="3276"/>
    <n v="3537"/>
    <n v="4430"/>
    <n v="8550"/>
    <n v="11431"/>
    <n v="15808"/>
    <n v="37784"/>
    <n v="80139.930999999997"/>
    <n v="54816.3"/>
    <n v="60139.211000000003"/>
    <n v="55561.3"/>
    <n v="15871.078"/>
    <n v="6622.1890000000003"/>
    <n v="0"/>
    <n v="154.27699999999999"/>
    <n v="9483.2710000000006"/>
    <n v="0"/>
    <n v="32130.814999999999"/>
    <n v="23430.485000000004"/>
    <n v="4120"/>
    <n v="3090"/>
    <n v="22400.485000000004"/>
    <n v="4025.2443845462722"/>
    <n v="0.28564986780366908"/>
  </r>
  <r>
    <n v="43"/>
    <x v="6"/>
    <x v="42"/>
    <n v="4977"/>
    <n v="2294.06"/>
    <n v="2556.8890000000001"/>
    <n v="1709.1849999999999"/>
    <n v="1224.0409999999999"/>
    <n v="5195"/>
    <n v="3540"/>
    <n v="762.31399999999996"/>
    <n v="6592.6610000000001"/>
    <n v="7914.8879999999999"/>
    <n v="3113.8110000000001"/>
    <n v="24884"/>
    <n v="45655.067999999999"/>
    <n v="83913.623000000007"/>
    <n v="100409.5"/>
    <n v="97808.5"/>
    <n v="87967"/>
    <n v="25298.530999999999"/>
    <n v="8102.6310000000003"/>
    <n v="0"/>
    <n v="461.27199999999999"/>
    <n v="9913.1270000000004"/>
    <n v="0"/>
    <n v="43775.560999999994"/>
    <n v="44191.439000000006"/>
    <n v="3887"/>
    <n v="2915"/>
    <n v="43219.439000000006"/>
    <n v="8683.8334337954602"/>
    <n v="0.287591153500744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振興局別集計" cacheId="5" applyNumberFormats="0" applyBorderFormats="0" applyFontFormats="0" applyPatternFormats="0" applyAlignmentFormats="0" applyWidthHeightFormats="0" dataCaption="" updatedVersion="8" compact="0" compactData="0">
  <location ref="A2:G54" firstHeaderRow="1" firstDataRow="2" firstDataCol="2"/>
  <pivotFields count="33">
    <pivotField name="No" compact="0" outline="0" multipleItemSelectionAllowed="1" showAll="0"/>
    <pivotField name="振興局" axis="axisRow" compact="0" outline="0" multipleItemSelectionAllowed="1" showAll="0" sortType="ascending">
      <items count="8">
        <item x="5"/>
        <item x="4"/>
        <item x="0"/>
        <item x="1"/>
        <item x="6"/>
        <item x="2"/>
        <item x="3"/>
        <item t="default"/>
      </items>
    </pivotField>
    <pivotField name="市町村名" axis="axisRow" compact="0" outline="0" multipleItemSelectionAllowed="1" showAll="0" sortType="ascending">
      <items count="44">
        <item x="12"/>
        <item x="21"/>
        <item x="3"/>
        <item x="18"/>
        <item x="17"/>
        <item x="39"/>
        <item x="33"/>
        <item x="15"/>
        <item x="31"/>
        <item x="28"/>
        <item x="36"/>
        <item x="26"/>
        <item x="8"/>
        <item x="19"/>
        <item x="14"/>
        <item x="5"/>
        <item x="1"/>
        <item x="0"/>
        <item x="20"/>
        <item x="4"/>
        <item x="7"/>
        <item x="34"/>
        <item x="6"/>
        <item x="10"/>
        <item x="24"/>
        <item x="32"/>
        <item x="41"/>
        <item x="29"/>
        <item x="22"/>
        <item x="38"/>
        <item x="25"/>
        <item x="37"/>
        <item x="13"/>
        <item x="16"/>
        <item x="30"/>
        <item x="27"/>
        <item x="9"/>
        <item x="2"/>
        <item x="11"/>
        <item x="23"/>
        <item x="42"/>
        <item x="35"/>
        <item x="40"/>
        <item t="default"/>
      </items>
    </pivotField>
    <pivotField name="人口（R4/10）" dataField="1" compact="0" numFmtId="3" outline="0" multipleItemSelectionAllowed="1" showAll="0"/>
    <pivotField name="平成20年度" compact="0" numFmtId="38" outline="0" multipleItemSelectionAllowed="1" showAll="0"/>
    <pivotField name="平成21年度" compact="0" numFmtId="38" outline="0" multipleItemSelectionAllowed="1" showAll="0"/>
    <pivotField name="平成22年度" compact="0" numFmtId="38" outline="0" multipleItemSelectionAllowed="1" showAll="0"/>
    <pivotField name="平成23年度" compact="0" numFmtId="38" outline="0" multipleItemSelectionAllowed="1" showAll="0"/>
    <pivotField name="平成24年度" compact="0" numFmtId="38" outline="0" multipleItemSelectionAllowed="1" showAll="0"/>
    <pivotField name="平成25年度" compact="0" numFmtId="38" outline="0" multipleItemSelectionAllowed="1" showAll="0"/>
    <pivotField name="平成26年度" compact="0" numFmtId="38" outline="0" multipleItemSelectionAllowed="1" showAll="0"/>
    <pivotField name="平成27年度" compact="0" numFmtId="38" outline="0" multipleItemSelectionAllowed="1" showAll="0"/>
    <pivotField name="平成28年度" compact="0" numFmtId="38" outline="0" multipleItemSelectionAllowed="1" showAll="0"/>
    <pivotField name="平成29年度" compact="0" numFmtId="38" outline="0" multipleItemSelectionAllowed="1" showAll="0"/>
    <pivotField name="平成30年度" compact="0" numFmtId="38" outline="0" multipleItemSelectionAllowed="1" showAll="0"/>
    <pivotField name="令和元年度" compact="0" numFmtId="38" outline="0" multipleItemSelectionAllowed="1" showAll="0"/>
    <pivotField name="令和２年度" compact="0" numFmtId="38" outline="0" multipleItemSelectionAllowed="1" showAll="0"/>
    <pivotField name="令和３年度" compact="0" numFmtId="38" outline="0" multipleItemSelectionAllowed="1" showAll="0"/>
    <pivotField name="令和４年度" compact="0" numFmtId="38" outline="0" multipleItemSelectionAllowed="1" showAll="0"/>
    <pivotField name="R5寄付受入" dataField="1" compact="0" numFmtId="38" outline="0" multipleItemSelectionAllowed="1" showAll="0"/>
    <pivotField name="調達費" compact="0" numFmtId="38" outline="0" multipleItemSelectionAllowed="1" showAll="0"/>
    <pivotField name="送付費" compact="0" numFmtId="38" outline="0" multipleItemSelectionAllowed="1" showAll="0"/>
    <pivotField name="広報費" compact="0" numFmtId="38" outline="0" multipleItemSelectionAllowed="1" showAll="0"/>
    <pivotField name="決済費" compact="0" numFmtId="38" outline="0" multipleItemSelectionAllowed="1" showAll="0"/>
    <pivotField name="事務費" compact="0" numFmtId="38" outline="0" multipleItemSelectionAllowed="1" showAll="0"/>
    <pivotField name="その他" compact="0" numFmtId="38" outline="0" multipleItemSelectionAllowed="1" showAll="0"/>
    <pivotField name="経費合計" dataField="1" compact="0" numFmtId="38" outline="0" multipleItemSelectionAllowed="1" showAll="0"/>
    <pivotField name="実質受入額" dataField="1" compact="0" numFmtId="38" outline="0" multipleItemSelectionAllowed="1" showAll="0"/>
    <pivotField name="寄付流出" compact="0" numFmtId="38" outline="0" multipleItemSelectionAllowed="1" showAll="0"/>
    <pivotField name="交付金補填" compact="0" numFmtId="38" outline="0" multipleItemSelectionAllowed="1" showAll="0"/>
    <pivotField name="実歳入" compact="0" numFmtId="38" outline="0" multipleItemSelectionAllowed="1" showAll="0"/>
    <pivotField name="実歳入/人口" dataField="1" compact="0" numFmtId="38" outline="0" multipleItemSelectionAllowed="1" showAll="0"/>
    <pivotField name="返礼品割合" compact="0" numFmtId="177" outline="0" multipleItemSelectionAllowed="1" showAll="0"/>
  </pivotFields>
  <rowFields count="2">
    <field x="1"/>
    <field x="2"/>
  </rowFields>
  <rowItems count="51">
    <i>
      <x/>
      <x v="3"/>
    </i>
    <i r="1">
      <x v="4"/>
    </i>
    <i r="1">
      <x v="38"/>
    </i>
    <i r="1">
      <x v="39"/>
    </i>
    <i t="default">
      <x/>
    </i>
    <i>
      <x v="1"/>
      <x v="8"/>
    </i>
    <i r="1">
      <x v="22"/>
    </i>
    <i r="1">
      <x v="27"/>
    </i>
    <i r="1">
      <x v="34"/>
    </i>
    <i t="default">
      <x v="1"/>
    </i>
    <i>
      <x v="2"/>
      <x/>
    </i>
    <i r="1">
      <x v="13"/>
    </i>
    <i r="1">
      <x v="17"/>
    </i>
    <i r="1">
      <x v="18"/>
    </i>
    <i r="1">
      <x v="23"/>
    </i>
    <i r="1">
      <x v="36"/>
    </i>
    <i t="default">
      <x v="2"/>
    </i>
    <i>
      <x v="3"/>
      <x v="9"/>
    </i>
    <i r="1">
      <x v="11"/>
    </i>
    <i r="1">
      <x v="14"/>
    </i>
    <i r="1">
      <x v="16"/>
    </i>
    <i r="1">
      <x v="20"/>
    </i>
    <i r="1">
      <x v="24"/>
    </i>
    <i r="1">
      <x v="30"/>
    </i>
    <i r="1">
      <x v="35"/>
    </i>
    <i t="default">
      <x v="3"/>
    </i>
    <i>
      <x v="4"/>
      <x v="5"/>
    </i>
    <i r="1">
      <x v="6"/>
    </i>
    <i r="1">
      <x v="7"/>
    </i>
    <i r="1">
      <x v="10"/>
    </i>
    <i r="1">
      <x v="21"/>
    </i>
    <i r="1">
      <x v="25"/>
    </i>
    <i r="1">
      <x v="26"/>
    </i>
    <i r="1">
      <x v="29"/>
    </i>
    <i r="1">
      <x v="31"/>
    </i>
    <i r="1">
      <x v="40"/>
    </i>
    <i r="1">
      <x v="41"/>
    </i>
    <i r="1">
      <x v="42"/>
    </i>
    <i t="default">
      <x v="4"/>
    </i>
    <i>
      <x v="5"/>
      <x v="15"/>
    </i>
    <i r="1">
      <x v="32"/>
    </i>
    <i r="1">
      <x v="33"/>
    </i>
    <i r="1">
      <x v="37"/>
    </i>
    <i t="default">
      <x v="5"/>
    </i>
    <i>
      <x v="6"/>
      <x v="1"/>
    </i>
    <i r="1">
      <x v="2"/>
    </i>
    <i r="1">
      <x v="12"/>
    </i>
    <i r="1">
      <x v="19"/>
    </i>
    <i r="1">
      <x v="28"/>
    </i>
    <i t="default">
      <x v="6"/>
    </i>
    <i t="grand">
      <x/>
    </i>
  </rowItems>
  <colFields count="1">
    <field x="-2"/>
  </colFields>
  <colItems count="5">
    <i>
      <x/>
    </i>
    <i i="1">
      <x v="1"/>
    </i>
    <i i="2">
      <x v="2"/>
    </i>
    <i i="3">
      <x v="3"/>
    </i>
    <i i="4">
      <x v="4"/>
    </i>
  </colItems>
  <dataFields count="5">
    <dataField name=" 人口（R4/10）" fld="3" baseField="0"/>
    <dataField name=" R5寄付受入" fld="19" baseField="0"/>
    <dataField name="受入経費合計" fld="26" baseField="0"/>
    <dataField name="差引受入額" fld="27" baseField="0"/>
    <dataField name="人口１名あたり（円）" fld="31" subtotal="average" baseField="0"/>
  </dataFields>
  <formats count="4">
    <format dxfId="3">
      <pivotArea outline="0" fieldPosition="0">
        <references count="1">
          <reference field="4294967294" count="1" selected="0">
            <x v="1"/>
          </reference>
        </references>
      </pivotArea>
    </format>
    <format dxfId="2">
      <pivotArea type="topRight" dataOnly="0" labelOnly="1" outline="0" fieldPosition="0"/>
    </format>
    <format dxfId="1">
      <pivotArea dataOnly="0" labelOnly="1" outline="0" fieldPosition="0">
        <references count="1">
          <reference field="4294967294" count="1">
            <x v="1"/>
          </reference>
        </references>
      </pivotArea>
    </format>
    <format dxfId="0">
      <pivotArea outline="0" fieldPosition="0">
        <references count="1">
          <reference field="4294967294" count="1" selected="0">
            <x v="4"/>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furusato-yaizu.jp/" TargetMode="External"/><Relationship Id="rId13" Type="http://schemas.openxmlformats.org/officeDocument/2006/relationships/hyperlink" Target="https://www.kesennuma.miyagi.jp/li/shisei/140/index.html" TargetMode="External"/><Relationship Id="rId18" Type="http://schemas.openxmlformats.org/officeDocument/2006/relationships/hyperlink" Target="https://www.town.kamimine.lg.jp/list00146.html" TargetMode="External"/><Relationship Id="rId3" Type="http://schemas.openxmlformats.org/officeDocument/2006/relationships/hyperlink" Target="https://furusato-izumisano.jp/" TargetMode="External"/><Relationship Id="rId21" Type="http://schemas.openxmlformats.org/officeDocument/2006/relationships/hyperlink" Target="https://www.city.shibushi.lg.jp/soshiki/5/24153.html" TargetMode="External"/><Relationship Id="rId7" Type="http://schemas.openxmlformats.org/officeDocument/2006/relationships/hyperlink" Target="https://www.city.nagoya.jp/shisei/category/410-1-8-1-0-0-0-0-0-0.html" TargetMode="External"/><Relationship Id="rId12" Type="http://schemas.openxmlformats.org/officeDocument/2006/relationships/hyperlink" Target="https://www.town.ibaraki-sakai.lg.jp/page/page000008.html" TargetMode="External"/><Relationship Id="rId17" Type="http://schemas.openxmlformats.org/officeDocument/2006/relationships/hyperlink" Target="https://www.city.tsuruga.lg.jp/kurashi/zeikin/furusatonouzei.html" TargetMode="External"/><Relationship Id="rId2" Type="http://schemas.openxmlformats.org/officeDocument/2006/relationships/hyperlink" Target="https://mombetsu.jp/furusato/" TargetMode="External"/><Relationship Id="rId16" Type="http://schemas.openxmlformats.org/officeDocument/2006/relationships/hyperlink" Target="https://www.city.miyazaki.miyazaki.jp/furusato/" TargetMode="External"/><Relationship Id="rId20" Type="http://schemas.openxmlformats.org/officeDocument/2006/relationships/hyperlink" Target="https://www.city.moriya.ibaraki.jp/furusatonozei/index.html" TargetMode="External"/><Relationship Id="rId1" Type="http://schemas.openxmlformats.org/officeDocument/2006/relationships/hyperlink" Target="https://furusato-miyakonojo.jp/" TargetMode="External"/><Relationship Id="rId6" Type="http://schemas.openxmlformats.org/officeDocument/2006/relationships/hyperlink" Target="https://www.city.nemuro.hokkaido.jp/lifeinfo/kakuka/sougouseisakubu/shousikataisaku/16/4411.html" TargetMode="External"/><Relationship Id="rId11" Type="http://schemas.openxmlformats.org/officeDocument/2006/relationships/hyperlink" Target="https://www.town.ibaraki-sakai.lg.jp/page/dir000086.html" TargetMode="External"/><Relationship Id="rId5" Type="http://schemas.openxmlformats.org/officeDocument/2006/relationships/hyperlink" Target="https://betsukai.jp/gyosei/furusato/" TargetMode="External"/><Relationship Id="rId15" Type="http://schemas.openxmlformats.org/officeDocument/2006/relationships/hyperlink" Target="https://furusato-fujiyoshida.jp/" TargetMode="External"/><Relationship Id="rId10" Type="http://schemas.openxmlformats.org/officeDocument/2006/relationships/hyperlink" Target="https://furusato-kyoto.jp/" TargetMode="External"/><Relationship Id="rId19" Type="http://schemas.openxmlformats.org/officeDocument/2006/relationships/hyperlink" Target="https://www.town.teshikaga.hokkaido.jp/kurashi/soshikiichiran/machizukuriseisakuka/2/846.html" TargetMode="External"/><Relationship Id="rId4" Type="http://schemas.openxmlformats.org/officeDocument/2006/relationships/hyperlink" Target="https://shiranuka-furusato.jp/" TargetMode="External"/><Relationship Id="rId9" Type="http://schemas.openxmlformats.org/officeDocument/2006/relationships/hyperlink" Target="https://furusato-nozei-iizuka.com/" TargetMode="External"/><Relationship Id="rId14" Type="http://schemas.openxmlformats.org/officeDocument/2006/relationships/hyperlink" Target="https://www.city.hanamaki.iwate.jp/shisei/hurusatonozei/index.html" TargetMode="Externa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L1000"/>
  <sheetViews>
    <sheetView workbookViewId="0"/>
  </sheetViews>
  <sheetFormatPr defaultColWidth="14.42578125" defaultRowHeight="15" customHeight="1"/>
  <cols>
    <col min="1" max="1" width="13.42578125" customWidth="1"/>
    <col min="2" max="2" width="13.28515625" customWidth="1"/>
    <col min="3" max="32" width="8.7109375" hidden="1" customWidth="1"/>
    <col min="33" max="33" width="15.42578125" customWidth="1"/>
    <col min="34" max="34" width="12.42578125" hidden="1" customWidth="1"/>
    <col min="35" max="35" width="12.42578125" customWidth="1"/>
    <col min="36" max="36" width="14.42578125" customWidth="1"/>
    <col min="37" max="37" width="77.5703125" customWidth="1"/>
    <col min="38" max="38" width="9.140625" customWidth="1"/>
  </cols>
  <sheetData>
    <row r="1" spans="1:38" ht="19.5" customHeight="1">
      <c r="A1" s="1" t="s">
        <v>0</v>
      </c>
      <c r="B1" s="1" t="s">
        <v>1</v>
      </c>
      <c r="C1" s="2" t="s">
        <v>2</v>
      </c>
      <c r="D1" s="2" t="s">
        <v>3</v>
      </c>
      <c r="E1" s="2" t="s">
        <v>2</v>
      </c>
      <c r="F1" s="2" t="s">
        <v>3</v>
      </c>
      <c r="G1" s="2" t="s">
        <v>2</v>
      </c>
      <c r="H1" s="2" t="s">
        <v>3</v>
      </c>
      <c r="I1" s="2" t="s">
        <v>2</v>
      </c>
      <c r="J1" s="2" t="s">
        <v>3</v>
      </c>
      <c r="K1" s="2" t="s">
        <v>2</v>
      </c>
      <c r="L1" s="2" t="s">
        <v>3</v>
      </c>
      <c r="M1" s="2" t="s">
        <v>2</v>
      </c>
      <c r="N1" s="2" t="s">
        <v>3</v>
      </c>
      <c r="O1" s="2" t="s">
        <v>2</v>
      </c>
      <c r="P1" s="2" t="s">
        <v>3</v>
      </c>
      <c r="Q1" s="2" t="s">
        <v>2</v>
      </c>
      <c r="R1" s="2" t="s">
        <v>3</v>
      </c>
      <c r="S1" s="2" t="s">
        <v>2</v>
      </c>
      <c r="T1" s="2" t="s">
        <v>3</v>
      </c>
      <c r="U1" s="2" t="s">
        <v>2</v>
      </c>
      <c r="V1" s="2" t="s">
        <v>3</v>
      </c>
      <c r="W1" s="2" t="s">
        <v>2</v>
      </c>
      <c r="X1" s="2" t="s">
        <v>3</v>
      </c>
      <c r="Y1" s="2" t="s">
        <v>2</v>
      </c>
      <c r="Z1" s="2" t="s">
        <v>3</v>
      </c>
      <c r="AA1" s="2" t="s">
        <v>2</v>
      </c>
      <c r="AB1" s="2" t="s">
        <v>3</v>
      </c>
      <c r="AC1" s="2" t="s">
        <v>2</v>
      </c>
      <c r="AD1" s="2" t="s">
        <v>3</v>
      </c>
      <c r="AE1" s="2" t="s">
        <v>2</v>
      </c>
      <c r="AF1" s="2" t="s">
        <v>3</v>
      </c>
      <c r="AG1" s="2" t="s">
        <v>4</v>
      </c>
      <c r="AH1" s="2" t="s">
        <v>3</v>
      </c>
      <c r="AI1" s="2" t="s">
        <v>5</v>
      </c>
      <c r="AJ1" s="2" t="s">
        <v>6</v>
      </c>
      <c r="AK1" s="2" t="s">
        <v>7</v>
      </c>
      <c r="AL1" s="3"/>
    </row>
    <row r="2" spans="1:38" ht="24.75" customHeight="1">
      <c r="A2" s="4" t="s">
        <v>8</v>
      </c>
      <c r="B2" s="4" t="s">
        <v>9</v>
      </c>
      <c r="C2" s="5">
        <v>3226</v>
      </c>
      <c r="D2" s="6">
        <v>22</v>
      </c>
      <c r="E2" s="5">
        <v>2495</v>
      </c>
      <c r="F2" s="6">
        <v>18</v>
      </c>
      <c r="G2" s="5">
        <v>9151</v>
      </c>
      <c r="H2" s="6">
        <v>122</v>
      </c>
      <c r="I2" s="5">
        <v>3338</v>
      </c>
      <c r="J2" s="6">
        <v>39</v>
      </c>
      <c r="K2" s="5">
        <v>2566</v>
      </c>
      <c r="L2" s="6">
        <v>21</v>
      </c>
      <c r="M2" s="5">
        <v>9641</v>
      </c>
      <c r="N2" s="6">
        <v>38</v>
      </c>
      <c r="O2" s="5">
        <v>499823</v>
      </c>
      <c r="P2" s="5">
        <v>28653</v>
      </c>
      <c r="Q2" s="5">
        <v>4231234</v>
      </c>
      <c r="R2" s="5">
        <v>288338</v>
      </c>
      <c r="S2" s="5">
        <v>7333161</v>
      </c>
      <c r="T2" s="5">
        <v>528242</v>
      </c>
      <c r="U2" s="5">
        <v>7474220</v>
      </c>
      <c r="V2" s="5">
        <v>523164</v>
      </c>
      <c r="W2" s="5">
        <v>9562349</v>
      </c>
      <c r="X2" s="5">
        <v>638544</v>
      </c>
      <c r="Y2" s="5">
        <v>10645341</v>
      </c>
      <c r="Z2" s="5">
        <v>503916</v>
      </c>
      <c r="AA2" s="5">
        <v>13525480</v>
      </c>
      <c r="AB2" s="5">
        <v>603807</v>
      </c>
      <c r="AC2" s="5">
        <v>14616191</v>
      </c>
      <c r="AD2" s="5">
        <v>695351</v>
      </c>
      <c r="AE2" s="5">
        <v>19592615</v>
      </c>
      <c r="AF2" s="5">
        <v>1004337</v>
      </c>
      <c r="AG2" s="5">
        <v>19384044</v>
      </c>
      <c r="AH2" s="5">
        <v>1012796</v>
      </c>
      <c r="AI2" s="5">
        <v>159533</v>
      </c>
      <c r="AJ2" s="7">
        <f t="shared" ref="AJ2:AJ21" si="0">AG2/AI2*1000</f>
        <v>121504.91747788858</v>
      </c>
      <c r="AK2" s="8" t="s">
        <v>10</v>
      </c>
      <c r="AL2" s="3"/>
    </row>
    <row r="3" spans="1:38" ht="24.75" customHeight="1">
      <c r="A3" s="4" t="s">
        <v>11</v>
      </c>
      <c r="B3" s="4" t="s">
        <v>12</v>
      </c>
      <c r="C3" s="5">
        <v>5085</v>
      </c>
      <c r="D3" s="6">
        <v>73</v>
      </c>
      <c r="E3" s="5">
        <v>6010</v>
      </c>
      <c r="F3" s="6">
        <v>245</v>
      </c>
      <c r="G3" s="5">
        <v>9838</v>
      </c>
      <c r="H3" s="6">
        <v>502</v>
      </c>
      <c r="I3" s="5">
        <v>7209</v>
      </c>
      <c r="J3" s="6">
        <v>579</v>
      </c>
      <c r="K3" s="5">
        <v>12125</v>
      </c>
      <c r="L3" s="5">
        <v>1022</v>
      </c>
      <c r="M3" s="5">
        <v>40385</v>
      </c>
      <c r="N3" s="5">
        <v>3683</v>
      </c>
      <c r="O3" s="5">
        <v>74335</v>
      </c>
      <c r="P3" s="5">
        <v>6919</v>
      </c>
      <c r="Q3" s="5">
        <v>106112</v>
      </c>
      <c r="R3" s="5">
        <v>9977</v>
      </c>
      <c r="S3" s="5">
        <v>251541</v>
      </c>
      <c r="T3" s="5">
        <v>13434</v>
      </c>
      <c r="U3" s="5">
        <v>1026375</v>
      </c>
      <c r="V3" s="5">
        <v>53940</v>
      </c>
      <c r="W3" s="5">
        <v>2148218</v>
      </c>
      <c r="X3" s="5">
        <v>112866</v>
      </c>
      <c r="Y3" s="5">
        <v>7737695</v>
      </c>
      <c r="Z3" s="5">
        <v>448803</v>
      </c>
      <c r="AA3" s="5">
        <v>13392711</v>
      </c>
      <c r="AB3" s="5">
        <v>867064</v>
      </c>
      <c r="AC3" s="5">
        <v>15296767</v>
      </c>
      <c r="AD3" s="5">
        <v>1105051</v>
      </c>
      <c r="AE3" s="5">
        <v>19432906</v>
      </c>
      <c r="AF3" s="5">
        <v>1289418</v>
      </c>
      <c r="AG3" s="5">
        <v>19213001</v>
      </c>
      <c r="AH3" s="5">
        <v>1243201</v>
      </c>
      <c r="AI3" s="5">
        <v>20618</v>
      </c>
      <c r="AJ3" s="7">
        <f t="shared" si="0"/>
        <v>931855.70860413241</v>
      </c>
      <c r="AK3" s="8" t="s">
        <v>13</v>
      </c>
      <c r="AL3" s="3"/>
    </row>
    <row r="4" spans="1:38" ht="24.75" customHeight="1">
      <c r="A4" s="9" t="s">
        <v>14</v>
      </c>
      <c r="B4" s="9" t="s">
        <v>15</v>
      </c>
      <c r="C4" s="10">
        <v>6941</v>
      </c>
      <c r="D4" s="11">
        <v>92</v>
      </c>
      <c r="E4" s="10">
        <v>10255</v>
      </c>
      <c r="F4" s="11">
        <v>176</v>
      </c>
      <c r="G4" s="10">
        <v>16577</v>
      </c>
      <c r="H4" s="11">
        <v>100</v>
      </c>
      <c r="I4" s="10">
        <v>6331</v>
      </c>
      <c r="J4" s="11">
        <v>48</v>
      </c>
      <c r="K4" s="10">
        <v>19021</v>
      </c>
      <c r="L4" s="11">
        <v>468</v>
      </c>
      <c r="M4" s="10">
        <v>46049</v>
      </c>
      <c r="N4" s="10">
        <v>1989</v>
      </c>
      <c r="O4" s="10">
        <v>467566</v>
      </c>
      <c r="P4" s="10">
        <v>24274</v>
      </c>
      <c r="Q4" s="10">
        <v>1150837</v>
      </c>
      <c r="R4" s="10">
        <v>46939</v>
      </c>
      <c r="S4" s="10">
        <v>3483582</v>
      </c>
      <c r="T4" s="10">
        <v>216651</v>
      </c>
      <c r="U4" s="10">
        <v>13532509</v>
      </c>
      <c r="V4" s="10">
        <v>862082</v>
      </c>
      <c r="W4" s="10">
        <v>49752906</v>
      </c>
      <c r="X4" s="10">
        <v>2502250</v>
      </c>
      <c r="Y4" s="10">
        <v>18496917</v>
      </c>
      <c r="Z4" s="10">
        <v>307630</v>
      </c>
      <c r="AA4" s="10">
        <v>2248185</v>
      </c>
      <c r="AB4" s="10">
        <v>167687</v>
      </c>
      <c r="AC4" s="10">
        <v>11346705</v>
      </c>
      <c r="AD4" s="10">
        <v>894137</v>
      </c>
      <c r="AE4" s="10">
        <v>13771905</v>
      </c>
      <c r="AF4" s="10">
        <v>923581</v>
      </c>
      <c r="AG4" s="10">
        <v>17514090</v>
      </c>
      <c r="AH4" s="10">
        <v>1174877</v>
      </c>
      <c r="AI4" s="10">
        <v>99476</v>
      </c>
      <c r="AJ4" s="12">
        <f t="shared" si="0"/>
        <v>176063.47259640519</v>
      </c>
      <c r="AK4" s="8" t="s">
        <v>16</v>
      </c>
      <c r="AL4" s="3"/>
    </row>
    <row r="5" spans="1:38" ht="24.75" customHeight="1">
      <c r="A5" s="9" t="s">
        <v>17</v>
      </c>
      <c r="B5" s="9" t="s">
        <v>18</v>
      </c>
      <c r="C5" s="10">
        <v>1940</v>
      </c>
      <c r="D5" s="11">
        <v>11</v>
      </c>
      <c r="E5" s="10">
        <v>1380</v>
      </c>
      <c r="F5" s="11">
        <v>7</v>
      </c>
      <c r="G5" s="10">
        <v>2420</v>
      </c>
      <c r="H5" s="11">
        <v>16</v>
      </c>
      <c r="I5" s="10">
        <v>12195</v>
      </c>
      <c r="J5" s="11">
        <v>11</v>
      </c>
      <c r="K5" s="10">
        <v>4330</v>
      </c>
      <c r="L5" s="11">
        <v>13</v>
      </c>
      <c r="M5" s="10">
        <v>3965</v>
      </c>
      <c r="N5" s="11">
        <v>13</v>
      </c>
      <c r="O5" s="10">
        <v>2055</v>
      </c>
      <c r="P5" s="11">
        <v>15</v>
      </c>
      <c r="Q5" s="10">
        <v>159034</v>
      </c>
      <c r="R5" s="10">
        <v>6953</v>
      </c>
      <c r="S5" s="10">
        <v>817553</v>
      </c>
      <c r="T5" s="10">
        <v>41683</v>
      </c>
      <c r="U5" s="10">
        <v>1855610</v>
      </c>
      <c r="V5" s="10">
        <v>96061</v>
      </c>
      <c r="W5" s="10">
        <v>3213510</v>
      </c>
      <c r="X5" s="10">
        <v>186036</v>
      </c>
      <c r="Y5" s="10">
        <v>6733389</v>
      </c>
      <c r="Z5" s="10">
        <v>460533</v>
      </c>
      <c r="AA5" s="10">
        <v>9736640</v>
      </c>
      <c r="AB5" s="10">
        <v>658624</v>
      </c>
      <c r="AC5" s="10">
        <v>12521863</v>
      </c>
      <c r="AD5" s="10">
        <v>827301</v>
      </c>
      <c r="AE5" s="10">
        <v>14833646</v>
      </c>
      <c r="AF5" s="10">
        <v>926034</v>
      </c>
      <c r="AG5" s="10">
        <v>16778420</v>
      </c>
      <c r="AH5" s="10">
        <v>1074349</v>
      </c>
      <c r="AI5" s="10">
        <v>7234</v>
      </c>
      <c r="AJ5" s="13">
        <f t="shared" si="0"/>
        <v>2319383.4669615705</v>
      </c>
      <c r="AK5" s="8" t="s">
        <v>19</v>
      </c>
      <c r="AL5" s="3"/>
    </row>
    <row r="6" spans="1:38" ht="24.75" customHeight="1">
      <c r="A6" s="9" t="s">
        <v>20</v>
      </c>
      <c r="B6" s="9" t="s">
        <v>21</v>
      </c>
      <c r="C6" s="11">
        <v>410</v>
      </c>
      <c r="D6" s="11">
        <v>7</v>
      </c>
      <c r="E6" s="11">
        <v>815</v>
      </c>
      <c r="F6" s="11">
        <v>12</v>
      </c>
      <c r="G6" s="10">
        <v>1640</v>
      </c>
      <c r="H6" s="11">
        <v>13</v>
      </c>
      <c r="I6" s="11">
        <v>570</v>
      </c>
      <c r="J6" s="11">
        <v>9</v>
      </c>
      <c r="K6" s="10">
        <v>1590</v>
      </c>
      <c r="L6" s="11">
        <v>10</v>
      </c>
      <c r="M6" s="10">
        <v>1770</v>
      </c>
      <c r="N6" s="11">
        <v>16</v>
      </c>
      <c r="O6" s="11">
        <v>975</v>
      </c>
      <c r="P6" s="11">
        <v>20</v>
      </c>
      <c r="Q6" s="10">
        <v>2020</v>
      </c>
      <c r="R6" s="11">
        <v>28</v>
      </c>
      <c r="S6" s="10">
        <v>1740</v>
      </c>
      <c r="T6" s="11">
        <v>71</v>
      </c>
      <c r="U6" s="10">
        <v>32155</v>
      </c>
      <c r="V6" s="10">
        <v>1277</v>
      </c>
      <c r="W6" s="10">
        <v>51950</v>
      </c>
      <c r="X6" s="10">
        <v>2238</v>
      </c>
      <c r="Y6" s="10">
        <v>55283</v>
      </c>
      <c r="Z6" s="10">
        <v>2787</v>
      </c>
      <c r="AA6" s="10">
        <v>149600</v>
      </c>
      <c r="AB6" s="10">
        <v>10008</v>
      </c>
      <c r="AC6" s="10">
        <v>2458747</v>
      </c>
      <c r="AD6" s="10">
        <v>195986</v>
      </c>
      <c r="AE6" s="10">
        <v>6943401</v>
      </c>
      <c r="AF6" s="10">
        <v>478927</v>
      </c>
      <c r="AG6" s="10">
        <v>13902661</v>
      </c>
      <c r="AH6" s="10">
        <v>923046</v>
      </c>
      <c r="AI6" s="10">
        <v>14372</v>
      </c>
      <c r="AJ6" s="12">
        <f t="shared" si="0"/>
        <v>967343.51516838302</v>
      </c>
      <c r="AK6" s="8" t="s">
        <v>22</v>
      </c>
      <c r="AL6" s="3"/>
    </row>
    <row r="7" spans="1:38" ht="24.75" customHeight="1">
      <c r="A7" s="9" t="s">
        <v>23</v>
      </c>
      <c r="B7" s="9" t="s">
        <v>24</v>
      </c>
      <c r="C7" s="10">
        <v>9215</v>
      </c>
      <c r="D7" s="11">
        <v>58</v>
      </c>
      <c r="E7" s="10">
        <v>14086</v>
      </c>
      <c r="F7" s="11">
        <v>57</v>
      </c>
      <c r="G7" s="10">
        <v>10385</v>
      </c>
      <c r="H7" s="11">
        <v>51</v>
      </c>
      <c r="I7" s="10">
        <v>12700</v>
      </c>
      <c r="J7" s="11">
        <v>45</v>
      </c>
      <c r="K7" s="10">
        <v>5495</v>
      </c>
      <c r="L7" s="11">
        <v>34</v>
      </c>
      <c r="M7" s="10">
        <v>7270</v>
      </c>
      <c r="N7" s="11">
        <v>31</v>
      </c>
      <c r="O7" s="10">
        <v>3260</v>
      </c>
      <c r="P7" s="11">
        <v>56</v>
      </c>
      <c r="Q7" s="10">
        <v>1290102</v>
      </c>
      <c r="R7" s="10">
        <v>56607</v>
      </c>
      <c r="S7" s="10">
        <v>3307434</v>
      </c>
      <c r="T7" s="10">
        <v>165797</v>
      </c>
      <c r="U7" s="10">
        <v>3973346</v>
      </c>
      <c r="V7" s="10">
        <v>242022</v>
      </c>
      <c r="W7" s="10">
        <v>4957077</v>
      </c>
      <c r="X7" s="10">
        <v>314041</v>
      </c>
      <c r="Y7" s="10">
        <v>6589107</v>
      </c>
      <c r="Z7" s="10">
        <v>413575</v>
      </c>
      <c r="AA7" s="10">
        <v>12545869</v>
      </c>
      <c r="AB7" s="10">
        <v>723336</v>
      </c>
      <c r="AC7" s="10">
        <v>14604567</v>
      </c>
      <c r="AD7" s="10">
        <v>774308</v>
      </c>
      <c r="AE7" s="10">
        <v>17612782</v>
      </c>
      <c r="AF7" s="10">
        <v>829461</v>
      </c>
      <c r="AG7" s="10">
        <v>12554070</v>
      </c>
      <c r="AH7" s="10">
        <v>532138</v>
      </c>
      <c r="AI7" s="10">
        <v>23545</v>
      </c>
      <c r="AJ7" s="12">
        <f t="shared" si="0"/>
        <v>533194.73348906357</v>
      </c>
      <c r="AK7" s="8" t="s">
        <v>25</v>
      </c>
      <c r="AL7" s="3"/>
    </row>
    <row r="8" spans="1:38" ht="24.75" customHeight="1">
      <c r="A8" s="9" t="s">
        <v>26</v>
      </c>
      <c r="B8" s="9" t="s">
        <v>27</v>
      </c>
      <c r="C8" s="10">
        <v>78294</v>
      </c>
      <c r="D8" s="10">
        <v>2375</v>
      </c>
      <c r="E8" s="10">
        <v>74709</v>
      </c>
      <c r="F8" s="10">
        <v>1041</v>
      </c>
      <c r="G8" s="10">
        <v>69298</v>
      </c>
      <c r="H8" s="10">
        <v>8088</v>
      </c>
      <c r="I8" s="10">
        <v>87294</v>
      </c>
      <c r="J8" s="10">
        <v>5718</v>
      </c>
      <c r="K8" s="10">
        <v>289547</v>
      </c>
      <c r="L8" s="10">
        <v>1394</v>
      </c>
      <c r="M8" s="10">
        <v>293798</v>
      </c>
      <c r="N8" s="10">
        <v>14701</v>
      </c>
      <c r="O8" s="10">
        <v>64981</v>
      </c>
      <c r="P8" s="10">
        <v>18327</v>
      </c>
      <c r="Q8" s="10">
        <v>131992</v>
      </c>
      <c r="R8" s="10">
        <v>18844</v>
      </c>
      <c r="S8" s="10">
        <v>68704</v>
      </c>
      <c r="T8" s="10">
        <v>16255</v>
      </c>
      <c r="U8" s="10">
        <v>267353</v>
      </c>
      <c r="V8" s="10">
        <v>15658</v>
      </c>
      <c r="W8" s="10">
        <v>410298</v>
      </c>
      <c r="X8" s="10">
        <v>15839</v>
      </c>
      <c r="Y8" s="10">
        <v>336353</v>
      </c>
      <c r="Z8" s="10">
        <v>17943</v>
      </c>
      <c r="AA8" s="10">
        <v>735294</v>
      </c>
      <c r="AB8" s="10">
        <v>11192</v>
      </c>
      <c r="AC8" s="10">
        <v>2167173</v>
      </c>
      <c r="AD8" s="10">
        <v>41687</v>
      </c>
      <c r="AE8" s="10">
        <v>6323168</v>
      </c>
      <c r="AF8" s="10">
        <v>116150</v>
      </c>
      <c r="AG8" s="10">
        <v>11709947</v>
      </c>
      <c r="AH8" s="10">
        <v>206175</v>
      </c>
      <c r="AI8" s="10">
        <v>2330296</v>
      </c>
      <c r="AJ8" s="12">
        <f t="shared" si="0"/>
        <v>5025.0899456549723</v>
      </c>
      <c r="AK8" s="8" t="s">
        <v>28</v>
      </c>
      <c r="AL8" s="3"/>
    </row>
    <row r="9" spans="1:38" ht="24.75" customHeight="1">
      <c r="A9" s="9" t="s">
        <v>29</v>
      </c>
      <c r="B9" s="9" t="s">
        <v>30</v>
      </c>
      <c r="C9" s="11">
        <v>0</v>
      </c>
      <c r="D9" s="11">
        <v>0</v>
      </c>
      <c r="E9" s="11">
        <v>174</v>
      </c>
      <c r="F9" s="11">
        <v>5</v>
      </c>
      <c r="G9" s="11">
        <v>205</v>
      </c>
      <c r="H9" s="11">
        <v>2</v>
      </c>
      <c r="I9" s="10">
        <v>3150</v>
      </c>
      <c r="J9" s="11">
        <v>4</v>
      </c>
      <c r="K9" s="11">
        <v>520</v>
      </c>
      <c r="L9" s="11">
        <v>2</v>
      </c>
      <c r="M9" s="11">
        <v>50</v>
      </c>
      <c r="N9" s="11">
        <v>1</v>
      </c>
      <c r="O9" s="10">
        <v>284584</v>
      </c>
      <c r="P9" s="10">
        <v>8027</v>
      </c>
      <c r="Q9" s="10">
        <v>3825582</v>
      </c>
      <c r="R9" s="10">
        <v>138903</v>
      </c>
      <c r="S9" s="10">
        <v>5121281</v>
      </c>
      <c r="T9" s="10">
        <v>231244</v>
      </c>
      <c r="U9" s="10">
        <v>2689278</v>
      </c>
      <c r="V9" s="10">
        <v>131307</v>
      </c>
      <c r="W9" s="10">
        <v>3163641</v>
      </c>
      <c r="X9" s="10">
        <v>223700</v>
      </c>
      <c r="Y9" s="10">
        <v>2557822</v>
      </c>
      <c r="Z9" s="10">
        <v>122693</v>
      </c>
      <c r="AA9" s="10">
        <v>5218275</v>
      </c>
      <c r="AB9" s="10">
        <v>261365</v>
      </c>
      <c r="AC9" s="10">
        <v>6484831</v>
      </c>
      <c r="AD9" s="10">
        <v>394060</v>
      </c>
      <c r="AE9" s="10">
        <v>7574376</v>
      </c>
      <c r="AF9" s="10">
        <v>475221</v>
      </c>
      <c r="AG9" s="10">
        <v>10686983</v>
      </c>
      <c r="AH9" s="10">
        <v>698210</v>
      </c>
      <c r="AI9" s="10">
        <v>135527</v>
      </c>
      <c r="AJ9" s="12">
        <f t="shared" si="0"/>
        <v>78855.010440723985</v>
      </c>
      <c r="AK9" s="8" t="s">
        <v>31</v>
      </c>
      <c r="AL9" s="3"/>
    </row>
    <row r="10" spans="1:38" ht="24.75" customHeight="1">
      <c r="A10" s="9" t="s">
        <v>32</v>
      </c>
      <c r="B10" s="9" t="s">
        <v>33</v>
      </c>
      <c r="C10" s="10">
        <v>1940</v>
      </c>
      <c r="D10" s="11">
        <v>35</v>
      </c>
      <c r="E10" s="10">
        <v>5655</v>
      </c>
      <c r="F10" s="11">
        <v>50</v>
      </c>
      <c r="G10" s="10">
        <v>8510</v>
      </c>
      <c r="H10" s="11">
        <v>118</v>
      </c>
      <c r="I10" s="10">
        <v>8042</v>
      </c>
      <c r="J10" s="11">
        <v>110</v>
      </c>
      <c r="K10" s="10">
        <v>7663</v>
      </c>
      <c r="L10" s="11">
        <v>153</v>
      </c>
      <c r="M10" s="10">
        <v>26520</v>
      </c>
      <c r="N10" s="11">
        <v>705</v>
      </c>
      <c r="O10" s="10">
        <v>21732</v>
      </c>
      <c r="P10" s="10">
        <v>1577</v>
      </c>
      <c r="Q10" s="10">
        <v>27949</v>
      </c>
      <c r="R10" s="10">
        <v>1641</v>
      </c>
      <c r="S10" s="10">
        <v>176052</v>
      </c>
      <c r="T10" s="10">
        <v>11203</v>
      </c>
      <c r="U10" s="10">
        <v>521007</v>
      </c>
      <c r="V10" s="10">
        <v>32688</v>
      </c>
      <c r="W10" s="10">
        <v>2679095</v>
      </c>
      <c r="X10" s="10">
        <v>188082</v>
      </c>
      <c r="Y10" s="10">
        <v>2163698</v>
      </c>
      <c r="Z10" s="10">
        <v>187314</v>
      </c>
      <c r="AA10" s="10">
        <v>4376539</v>
      </c>
      <c r="AB10" s="10">
        <v>376968</v>
      </c>
      <c r="AC10" s="10">
        <v>6563981</v>
      </c>
      <c r="AD10" s="10">
        <v>574043</v>
      </c>
      <c r="AE10" s="10">
        <v>9085607</v>
      </c>
      <c r="AF10" s="10">
        <v>780190</v>
      </c>
      <c r="AG10" s="10">
        <v>10512728</v>
      </c>
      <c r="AH10" s="10">
        <v>872784</v>
      </c>
      <c r="AI10" s="10">
        <v>124256</v>
      </c>
      <c r="AJ10" s="12">
        <f t="shared" si="0"/>
        <v>84605.395312902387</v>
      </c>
      <c r="AK10" s="8" t="s">
        <v>34</v>
      </c>
      <c r="AL10" s="3"/>
    </row>
    <row r="11" spans="1:38" ht="24.75" customHeight="1">
      <c r="A11" s="9" t="s">
        <v>35</v>
      </c>
      <c r="B11" s="9" t="s">
        <v>36</v>
      </c>
      <c r="C11" s="10">
        <v>8828</v>
      </c>
      <c r="D11" s="11">
        <v>121</v>
      </c>
      <c r="E11" s="10">
        <v>12289</v>
      </c>
      <c r="F11" s="11">
        <v>246</v>
      </c>
      <c r="G11" s="10">
        <v>20156</v>
      </c>
      <c r="H11" s="10">
        <v>1362</v>
      </c>
      <c r="I11" s="10">
        <v>22568</v>
      </c>
      <c r="J11" s="10">
        <v>2900</v>
      </c>
      <c r="K11" s="10">
        <v>59528</v>
      </c>
      <c r="L11" s="10">
        <v>1654</v>
      </c>
      <c r="M11" s="10">
        <v>59685</v>
      </c>
      <c r="N11" s="10">
        <v>1265</v>
      </c>
      <c r="O11" s="10">
        <v>121149</v>
      </c>
      <c r="P11" s="10">
        <v>1118</v>
      </c>
      <c r="Q11" s="10">
        <v>109599</v>
      </c>
      <c r="R11" s="10">
        <v>1312</v>
      </c>
      <c r="S11" s="10">
        <v>177161</v>
      </c>
      <c r="T11" s="10">
        <v>1372</v>
      </c>
      <c r="U11" s="10">
        <v>129372</v>
      </c>
      <c r="V11" s="10">
        <v>1348</v>
      </c>
      <c r="W11" s="10">
        <v>183795</v>
      </c>
      <c r="X11" s="10">
        <v>1713</v>
      </c>
      <c r="Y11" s="10">
        <v>255006</v>
      </c>
      <c r="Z11" s="10">
        <v>2924</v>
      </c>
      <c r="AA11" s="10">
        <v>1762432</v>
      </c>
      <c r="AB11" s="10">
        <v>29822</v>
      </c>
      <c r="AC11" s="10">
        <v>6238788</v>
      </c>
      <c r="AD11" s="10">
        <v>111469</v>
      </c>
      <c r="AE11" s="10">
        <v>9507775</v>
      </c>
      <c r="AF11" s="10">
        <v>166990</v>
      </c>
      <c r="AG11" s="10">
        <v>10005975</v>
      </c>
      <c r="AH11" s="10">
        <v>217224</v>
      </c>
      <c r="AI11" s="10">
        <v>1463700</v>
      </c>
      <c r="AJ11" s="12">
        <f t="shared" si="0"/>
        <v>6836.0832137733141</v>
      </c>
      <c r="AK11" s="8" t="s">
        <v>37</v>
      </c>
      <c r="AL11" s="3"/>
    </row>
    <row r="12" spans="1:38" ht="19.5" customHeight="1">
      <c r="A12" s="9" t="s">
        <v>38</v>
      </c>
      <c r="B12" s="9" t="s">
        <v>39</v>
      </c>
      <c r="C12" s="11">
        <v>80</v>
      </c>
      <c r="D12" s="11">
        <v>2</v>
      </c>
      <c r="E12" s="11">
        <v>5</v>
      </c>
      <c r="F12" s="11">
        <v>1</v>
      </c>
      <c r="G12" s="11">
        <v>75</v>
      </c>
      <c r="H12" s="11">
        <v>6</v>
      </c>
      <c r="I12" s="11">
        <v>55</v>
      </c>
      <c r="J12" s="11">
        <v>4</v>
      </c>
      <c r="K12" s="11">
        <v>21</v>
      </c>
      <c r="L12" s="11">
        <v>4</v>
      </c>
      <c r="M12" s="11">
        <v>65</v>
      </c>
      <c r="N12" s="11">
        <v>7</v>
      </c>
      <c r="O12" s="10">
        <v>31421</v>
      </c>
      <c r="P12" s="10">
        <v>2100</v>
      </c>
      <c r="Q12" s="10">
        <v>859738</v>
      </c>
      <c r="R12" s="10">
        <v>56548</v>
      </c>
      <c r="S12" s="10">
        <v>1721150</v>
      </c>
      <c r="T12" s="10">
        <v>79347</v>
      </c>
      <c r="U12" s="10">
        <v>2162477</v>
      </c>
      <c r="V12" s="10">
        <v>120458</v>
      </c>
      <c r="W12" s="10">
        <v>6082537</v>
      </c>
      <c r="X12" s="10">
        <v>180007</v>
      </c>
      <c r="Y12" s="10">
        <v>3066015</v>
      </c>
      <c r="Z12" s="10">
        <v>185743</v>
      </c>
      <c r="AA12" s="10">
        <v>3743031</v>
      </c>
      <c r="AB12" s="10">
        <v>220224</v>
      </c>
      <c r="AC12" s="10">
        <v>4886022</v>
      </c>
      <c r="AD12" s="10">
        <v>289464</v>
      </c>
      <c r="AE12" s="10">
        <v>5953487</v>
      </c>
      <c r="AF12" s="10">
        <v>370857</v>
      </c>
      <c r="AG12" s="10">
        <v>9938119</v>
      </c>
      <c r="AH12" s="10">
        <v>659070</v>
      </c>
      <c r="AI12" s="10">
        <v>23876</v>
      </c>
      <c r="AJ12" s="12">
        <f t="shared" si="0"/>
        <v>416238.85910537781</v>
      </c>
      <c r="AK12" s="14" t="s">
        <v>40</v>
      </c>
      <c r="AL12" s="14" t="s">
        <v>41</v>
      </c>
    </row>
    <row r="13" spans="1:38" ht="19.5" customHeight="1">
      <c r="A13" s="9" t="s">
        <v>42</v>
      </c>
      <c r="B13" s="9" t="s">
        <v>43</v>
      </c>
      <c r="C13" s="10">
        <v>1615</v>
      </c>
      <c r="D13" s="11">
        <v>19</v>
      </c>
      <c r="E13" s="10">
        <v>7260</v>
      </c>
      <c r="F13" s="11">
        <v>7</v>
      </c>
      <c r="G13" s="10">
        <v>3136</v>
      </c>
      <c r="H13" s="11">
        <v>91</v>
      </c>
      <c r="I13" s="10">
        <v>42011</v>
      </c>
      <c r="J13" s="11">
        <v>572</v>
      </c>
      <c r="K13" s="10">
        <v>32319</v>
      </c>
      <c r="L13" s="11">
        <v>626</v>
      </c>
      <c r="M13" s="10">
        <v>46961</v>
      </c>
      <c r="N13" s="10">
        <v>1972</v>
      </c>
      <c r="O13" s="10">
        <v>57464</v>
      </c>
      <c r="P13" s="10">
        <v>2150</v>
      </c>
      <c r="Q13" s="10">
        <v>133913</v>
      </c>
      <c r="R13" s="10">
        <v>8563</v>
      </c>
      <c r="S13" s="10">
        <v>149460</v>
      </c>
      <c r="T13" s="10">
        <v>6841</v>
      </c>
      <c r="U13" s="10">
        <v>126035</v>
      </c>
      <c r="V13" s="10">
        <v>4761</v>
      </c>
      <c r="W13" s="10">
        <v>199650</v>
      </c>
      <c r="X13" s="10">
        <v>8598</v>
      </c>
      <c r="Y13" s="10">
        <v>223809</v>
      </c>
      <c r="Z13" s="10">
        <v>11956</v>
      </c>
      <c r="AA13" s="10">
        <v>457674</v>
      </c>
      <c r="AB13" s="10">
        <v>22232</v>
      </c>
      <c r="AC13" s="10">
        <v>1430955</v>
      </c>
      <c r="AD13" s="10">
        <v>83257</v>
      </c>
      <c r="AE13" s="10">
        <v>4939332</v>
      </c>
      <c r="AF13" s="10">
        <v>289140</v>
      </c>
      <c r="AG13" s="10">
        <v>9489063</v>
      </c>
      <c r="AH13" s="10">
        <v>670375</v>
      </c>
      <c r="AI13" s="10">
        <v>59000</v>
      </c>
      <c r="AJ13" s="12">
        <f t="shared" si="0"/>
        <v>160831.57627118644</v>
      </c>
      <c r="AK13" s="8" t="s">
        <v>44</v>
      </c>
      <c r="AL13" s="3"/>
    </row>
    <row r="14" spans="1:38" ht="19.5" customHeight="1">
      <c r="A14" s="9" t="s">
        <v>45</v>
      </c>
      <c r="B14" s="9" t="s">
        <v>46</v>
      </c>
      <c r="C14" s="11">
        <v>681</v>
      </c>
      <c r="D14" s="11">
        <v>17</v>
      </c>
      <c r="E14" s="10">
        <v>4414</v>
      </c>
      <c r="F14" s="11">
        <v>13</v>
      </c>
      <c r="G14" s="10">
        <v>1115</v>
      </c>
      <c r="H14" s="11">
        <v>23</v>
      </c>
      <c r="I14" s="10">
        <v>3010</v>
      </c>
      <c r="J14" s="11">
        <v>27</v>
      </c>
      <c r="K14" s="10">
        <v>2315</v>
      </c>
      <c r="L14" s="11">
        <v>25</v>
      </c>
      <c r="M14" s="10">
        <v>4120</v>
      </c>
      <c r="N14" s="11">
        <v>34</v>
      </c>
      <c r="O14" s="10">
        <v>6820</v>
      </c>
      <c r="P14" s="11">
        <v>282</v>
      </c>
      <c r="Q14" s="10">
        <v>200489</v>
      </c>
      <c r="R14" s="10">
        <v>15994</v>
      </c>
      <c r="S14" s="10">
        <v>169113</v>
      </c>
      <c r="T14" s="10">
        <v>11522</v>
      </c>
      <c r="U14" s="10">
        <v>155543</v>
      </c>
      <c r="V14" s="10">
        <v>10541</v>
      </c>
      <c r="W14" s="10">
        <v>190278</v>
      </c>
      <c r="X14" s="10">
        <v>12672</v>
      </c>
      <c r="Y14" s="10">
        <v>609242</v>
      </c>
      <c r="Z14" s="10">
        <v>30976</v>
      </c>
      <c r="AA14" s="10">
        <v>2960368</v>
      </c>
      <c r="AB14" s="10">
        <v>215928</v>
      </c>
      <c r="AC14" s="10">
        <v>4392403</v>
      </c>
      <c r="AD14" s="10">
        <v>322752</v>
      </c>
      <c r="AE14" s="10">
        <v>4608477</v>
      </c>
      <c r="AF14" s="10">
        <v>319759</v>
      </c>
      <c r="AG14" s="10">
        <v>9060330</v>
      </c>
      <c r="AH14" s="10">
        <v>610680</v>
      </c>
      <c r="AI14" s="10">
        <v>90266</v>
      </c>
      <c r="AJ14" s="12">
        <f t="shared" si="0"/>
        <v>100373.67336538676</v>
      </c>
      <c r="AK14" s="8" t="s">
        <v>47</v>
      </c>
      <c r="AL14" s="3"/>
    </row>
    <row r="15" spans="1:38" ht="19.5" customHeight="1">
      <c r="A15" s="9" t="s">
        <v>48</v>
      </c>
      <c r="B15" s="9" t="s">
        <v>49</v>
      </c>
      <c r="C15" s="10">
        <v>1110</v>
      </c>
      <c r="D15" s="11">
        <v>5</v>
      </c>
      <c r="E15" s="10">
        <v>1160</v>
      </c>
      <c r="F15" s="11">
        <v>4</v>
      </c>
      <c r="G15" s="10">
        <v>1110</v>
      </c>
      <c r="H15" s="11">
        <v>4</v>
      </c>
      <c r="I15" s="11">
        <v>660</v>
      </c>
      <c r="J15" s="11">
        <v>5</v>
      </c>
      <c r="K15" s="10">
        <v>2050</v>
      </c>
      <c r="L15" s="11">
        <v>9</v>
      </c>
      <c r="M15" s="10">
        <v>1982</v>
      </c>
      <c r="N15" s="11">
        <v>38</v>
      </c>
      <c r="O15" s="10">
        <v>3399</v>
      </c>
      <c r="P15" s="11">
        <v>58</v>
      </c>
      <c r="Q15" s="10">
        <v>91995</v>
      </c>
      <c r="R15" s="10">
        <v>3104</v>
      </c>
      <c r="S15" s="10">
        <v>766431</v>
      </c>
      <c r="T15" s="10">
        <v>22011</v>
      </c>
      <c r="U15" s="10">
        <v>1762679</v>
      </c>
      <c r="V15" s="10">
        <v>46526</v>
      </c>
      <c r="W15" s="10">
        <v>2283641</v>
      </c>
      <c r="X15" s="10">
        <v>72498</v>
      </c>
      <c r="Y15" s="10">
        <v>3345795</v>
      </c>
      <c r="Z15" s="10">
        <v>99046</v>
      </c>
      <c r="AA15" s="10">
        <v>5831248</v>
      </c>
      <c r="AB15" s="10">
        <v>232917</v>
      </c>
      <c r="AC15" s="10">
        <v>7213867</v>
      </c>
      <c r="AD15" s="10">
        <v>266946</v>
      </c>
      <c r="AE15" s="10">
        <v>8806033</v>
      </c>
      <c r="AF15" s="10">
        <v>344161</v>
      </c>
      <c r="AG15" s="10">
        <v>8809270</v>
      </c>
      <c r="AH15" s="10">
        <v>389913</v>
      </c>
      <c r="AI15" s="10">
        <v>46500</v>
      </c>
      <c r="AJ15" s="12">
        <f t="shared" si="0"/>
        <v>189446.66666666666</v>
      </c>
      <c r="AK15" s="8" t="s">
        <v>50</v>
      </c>
      <c r="AL15" s="3"/>
    </row>
    <row r="16" spans="1:38" ht="19.5" customHeight="1">
      <c r="A16" s="9" t="s">
        <v>51</v>
      </c>
      <c r="B16" s="9" t="s">
        <v>52</v>
      </c>
      <c r="C16" s="11">
        <v>818</v>
      </c>
      <c r="D16" s="11">
        <v>11</v>
      </c>
      <c r="E16" s="10">
        <v>2348</v>
      </c>
      <c r="F16" s="11">
        <v>11</v>
      </c>
      <c r="G16" s="10">
        <v>3359</v>
      </c>
      <c r="H16" s="11">
        <v>46</v>
      </c>
      <c r="I16" s="11">
        <v>666</v>
      </c>
      <c r="J16" s="11">
        <v>9</v>
      </c>
      <c r="K16" s="11">
        <v>801</v>
      </c>
      <c r="L16" s="11">
        <v>13</v>
      </c>
      <c r="M16" s="10">
        <v>9367</v>
      </c>
      <c r="N16" s="11">
        <v>19</v>
      </c>
      <c r="O16" s="11">
        <v>902</v>
      </c>
      <c r="P16" s="11">
        <v>25</v>
      </c>
      <c r="Q16" s="10">
        <v>81522</v>
      </c>
      <c r="R16" s="10">
        <v>1423</v>
      </c>
      <c r="S16" s="10">
        <v>406279</v>
      </c>
      <c r="T16" s="10">
        <v>10685</v>
      </c>
      <c r="U16" s="10">
        <v>440607</v>
      </c>
      <c r="V16" s="10">
        <v>12530</v>
      </c>
      <c r="W16" s="10">
        <v>327206</v>
      </c>
      <c r="X16" s="10">
        <v>10039</v>
      </c>
      <c r="Y16" s="10">
        <v>402043</v>
      </c>
      <c r="Z16" s="10">
        <v>14918</v>
      </c>
      <c r="AA16" s="10">
        <v>504934</v>
      </c>
      <c r="AB16" s="10">
        <v>24067</v>
      </c>
      <c r="AC16" s="10">
        <v>2651965</v>
      </c>
      <c r="AD16" s="10">
        <v>198820</v>
      </c>
      <c r="AE16" s="10">
        <v>5653225</v>
      </c>
      <c r="AF16" s="10">
        <v>334065</v>
      </c>
      <c r="AG16" s="10">
        <v>8192009</v>
      </c>
      <c r="AH16" s="10">
        <v>432387</v>
      </c>
      <c r="AI16" s="10">
        <v>395097</v>
      </c>
      <c r="AJ16" s="12">
        <f t="shared" si="0"/>
        <v>20734.171608491077</v>
      </c>
      <c r="AK16" s="8" t="s">
        <v>53</v>
      </c>
      <c r="AL16" s="3"/>
    </row>
    <row r="17" spans="1:38" ht="19.5" customHeight="1">
      <c r="A17" s="9" t="s">
        <v>54</v>
      </c>
      <c r="B17" s="9" t="s">
        <v>55</v>
      </c>
      <c r="C17" s="10">
        <v>2725</v>
      </c>
      <c r="D17" s="11">
        <v>24</v>
      </c>
      <c r="E17" s="11">
        <v>681</v>
      </c>
      <c r="F17" s="11">
        <v>25</v>
      </c>
      <c r="G17" s="11">
        <v>550</v>
      </c>
      <c r="H17" s="11">
        <v>23</v>
      </c>
      <c r="I17" s="10">
        <v>1415</v>
      </c>
      <c r="J17" s="11">
        <v>13</v>
      </c>
      <c r="K17" s="11">
        <v>320</v>
      </c>
      <c r="L17" s="11">
        <v>11</v>
      </c>
      <c r="M17" s="10">
        <v>5477</v>
      </c>
      <c r="N17" s="11">
        <v>17</v>
      </c>
      <c r="O17" s="10">
        <v>1090</v>
      </c>
      <c r="P17" s="11">
        <v>32</v>
      </c>
      <c r="Q17" s="10">
        <v>32898</v>
      </c>
      <c r="R17" s="11">
        <v>28</v>
      </c>
      <c r="S17" s="10">
        <v>1927</v>
      </c>
      <c r="T17" s="11">
        <v>74</v>
      </c>
      <c r="U17" s="10">
        <v>125094</v>
      </c>
      <c r="V17" s="10">
        <v>7248</v>
      </c>
      <c r="W17" s="10">
        <v>176996</v>
      </c>
      <c r="X17" s="10">
        <v>9972</v>
      </c>
      <c r="Y17" s="10">
        <v>630998</v>
      </c>
      <c r="Z17" s="10">
        <v>44551</v>
      </c>
      <c r="AA17" s="10">
        <v>3420943</v>
      </c>
      <c r="AB17" s="10">
        <v>219489</v>
      </c>
      <c r="AC17" s="10">
        <v>7722015</v>
      </c>
      <c r="AD17" s="10">
        <v>445917</v>
      </c>
      <c r="AE17" s="10">
        <v>8748810</v>
      </c>
      <c r="AF17" s="10">
        <v>501071</v>
      </c>
      <c r="AG17" s="10">
        <v>7985534</v>
      </c>
      <c r="AH17" s="10">
        <v>455106</v>
      </c>
      <c r="AI17" s="10">
        <v>63039</v>
      </c>
      <c r="AJ17" s="12">
        <f t="shared" si="0"/>
        <v>126676.08940497151</v>
      </c>
      <c r="AK17" s="8" t="s">
        <v>56</v>
      </c>
      <c r="AL17" s="3"/>
    </row>
    <row r="18" spans="1:38" ht="19.5" customHeight="1">
      <c r="A18" s="9" t="s">
        <v>57</v>
      </c>
      <c r="B18" s="9" t="s">
        <v>58</v>
      </c>
      <c r="C18" s="11">
        <v>270</v>
      </c>
      <c r="D18" s="11">
        <v>7</v>
      </c>
      <c r="E18" s="11">
        <v>600</v>
      </c>
      <c r="F18" s="11">
        <v>8</v>
      </c>
      <c r="G18" s="11">
        <v>145</v>
      </c>
      <c r="H18" s="11">
        <v>6</v>
      </c>
      <c r="I18" s="11">
        <v>325</v>
      </c>
      <c r="J18" s="11">
        <v>4</v>
      </c>
      <c r="K18" s="11">
        <v>305</v>
      </c>
      <c r="L18" s="11">
        <v>2</v>
      </c>
      <c r="M18" s="11">
        <v>205</v>
      </c>
      <c r="N18" s="11">
        <v>2</v>
      </c>
      <c r="O18" s="11">
        <v>400</v>
      </c>
      <c r="P18" s="11">
        <v>3</v>
      </c>
      <c r="Q18" s="10">
        <v>2129960</v>
      </c>
      <c r="R18" s="10">
        <v>95763</v>
      </c>
      <c r="S18" s="10">
        <v>4573292</v>
      </c>
      <c r="T18" s="10">
        <v>272265</v>
      </c>
      <c r="U18" s="10">
        <v>6672270</v>
      </c>
      <c r="V18" s="10">
        <v>510453</v>
      </c>
      <c r="W18" s="10">
        <v>5317765</v>
      </c>
      <c r="X18" s="10">
        <v>303083</v>
      </c>
      <c r="Y18" s="10">
        <v>4672145</v>
      </c>
      <c r="Z18" s="10">
        <v>278000</v>
      </c>
      <c r="AA18" s="10">
        <v>4442243</v>
      </c>
      <c r="AB18" s="10">
        <v>244735</v>
      </c>
      <c r="AC18" s="10">
        <v>4557964</v>
      </c>
      <c r="AD18" s="10">
        <v>286989</v>
      </c>
      <c r="AE18" s="10">
        <v>10873990</v>
      </c>
      <c r="AF18" s="10">
        <v>898015</v>
      </c>
      <c r="AG18" s="10">
        <v>7543130</v>
      </c>
      <c r="AH18" s="10">
        <v>594929</v>
      </c>
      <c r="AI18" s="10">
        <v>9806</v>
      </c>
      <c r="AJ18" s="12">
        <f t="shared" si="0"/>
        <v>769236.18192943092</v>
      </c>
      <c r="AK18" s="8" t="s">
        <v>59</v>
      </c>
      <c r="AL18" s="3"/>
    </row>
    <row r="19" spans="1:38" ht="19.5" customHeight="1">
      <c r="A19" s="9" t="s">
        <v>60</v>
      </c>
      <c r="B19" s="9" t="s">
        <v>61</v>
      </c>
      <c r="C19" s="10">
        <v>47253</v>
      </c>
      <c r="D19" s="11">
        <v>56</v>
      </c>
      <c r="E19" s="10">
        <v>10621</v>
      </c>
      <c r="F19" s="11">
        <v>61</v>
      </c>
      <c r="G19" s="10">
        <v>10157</v>
      </c>
      <c r="H19" s="11">
        <v>65</v>
      </c>
      <c r="I19" s="10">
        <v>3397</v>
      </c>
      <c r="J19" s="11">
        <v>34</v>
      </c>
      <c r="K19" s="10">
        <v>12049</v>
      </c>
      <c r="L19" s="11">
        <v>47</v>
      </c>
      <c r="M19" s="10">
        <v>5876</v>
      </c>
      <c r="N19" s="11">
        <v>31</v>
      </c>
      <c r="O19" s="10">
        <v>9472</v>
      </c>
      <c r="P19" s="11">
        <v>75</v>
      </c>
      <c r="Q19" s="10">
        <v>11354</v>
      </c>
      <c r="R19" s="11">
        <v>72</v>
      </c>
      <c r="S19" s="10">
        <v>12929</v>
      </c>
      <c r="T19" s="11">
        <v>494</v>
      </c>
      <c r="U19" s="10">
        <v>104727</v>
      </c>
      <c r="V19" s="10">
        <v>3584</v>
      </c>
      <c r="W19" s="10">
        <v>193067</v>
      </c>
      <c r="X19" s="10">
        <v>7806</v>
      </c>
      <c r="Y19" s="10">
        <v>934906</v>
      </c>
      <c r="Z19" s="10">
        <v>45103</v>
      </c>
      <c r="AA19" s="10">
        <v>3970551</v>
      </c>
      <c r="AB19" s="10">
        <v>225066</v>
      </c>
      <c r="AC19" s="10">
        <v>5860502</v>
      </c>
      <c r="AD19" s="10">
        <v>300490</v>
      </c>
      <c r="AE19" s="10">
        <v>4564557</v>
      </c>
      <c r="AF19" s="10">
        <v>213072</v>
      </c>
      <c r="AG19" s="10">
        <v>7045014</v>
      </c>
      <c r="AH19" s="10">
        <v>363152</v>
      </c>
      <c r="AI19" s="10">
        <v>6699</v>
      </c>
      <c r="AJ19" s="13">
        <f t="shared" si="0"/>
        <v>1051651.5897895207</v>
      </c>
      <c r="AK19" s="8" t="s">
        <v>62</v>
      </c>
      <c r="AL19" s="3"/>
    </row>
    <row r="20" spans="1:38" ht="19.5" customHeight="1">
      <c r="A20" s="9" t="s">
        <v>63</v>
      </c>
      <c r="B20" s="9" t="s">
        <v>64</v>
      </c>
      <c r="C20" s="11">
        <v>170</v>
      </c>
      <c r="D20" s="11">
        <v>8</v>
      </c>
      <c r="E20" s="11">
        <v>100</v>
      </c>
      <c r="F20" s="11">
        <v>4</v>
      </c>
      <c r="G20" s="11">
        <v>20</v>
      </c>
      <c r="H20" s="11">
        <v>3</v>
      </c>
      <c r="I20" s="11">
        <v>205</v>
      </c>
      <c r="J20" s="11">
        <v>3</v>
      </c>
      <c r="K20" s="10">
        <v>2280</v>
      </c>
      <c r="L20" s="11">
        <v>5</v>
      </c>
      <c r="M20" s="11">
        <v>50</v>
      </c>
      <c r="N20" s="11">
        <v>4</v>
      </c>
      <c r="O20" s="10">
        <v>1210</v>
      </c>
      <c r="P20" s="11">
        <v>11</v>
      </c>
      <c r="Q20" s="11">
        <v>380</v>
      </c>
      <c r="R20" s="11">
        <v>6</v>
      </c>
      <c r="S20" s="10">
        <v>616032</v>
      </c>
      <c r="T20" s="10">
        <v>15821</v>
      </c>
      <c r="U20" s="10">
        <v>1198724</v>
      </c>
      <c r="V20" s="10">
        <v>28295</v>
      </c>
      <c r="W20" s="10">
        <v>1206873</v>
      </c>
      <c r="X20" s="10">
        <v>24251</v>
      </c>
      <c r="Y20" s="10">
        <v>1500325</v>
      </c>
      <c r="Z20" s="10">
        <v>56041</v>
      </c>
      <c r="AA20" s="10">
        <v>2548060</v>
      </c>
      <c r="AB20" s="10">
        <v>100289</v>
      </c>
      <c r="AC20" s="10">
        <v>3469663</v>
      </c>
      <c r="AD20" s="10">
        <v>159221</v>
      </c>
      <c r="AE20" s="10">
        <v>5574189</v>
      </c>
      <c r="AF20" s="10">
        <v>263880</v>
      </c>
      <c r="AG20" s="10">
        <v>6904678</v>
      </c>
      <c r="AH20" s="10">
        <v>328590</v>
      </c>
      <c r="AI20" s="10">
        <v>68000</v>
      </c>
      <c r="AJ20" s="12">
        <f t="shared" si="0"/>
        <v>101539.38235294117</v>
      </c>
      <c r="AK20" s="8" t="s">
        <v>65</v>
      </c>
      <c r="AL20" s="3"/>
    </row>
    <row r="21" spans="1:38" ht="19.5" customHeight="1">
      <c r="A21" s="9" t="s">
        <v>66</v>
      </c>
      <c r="B21" s="9" t="s">
        <v>67</v>
      </c>
      <c r="C21" s="10">
        <v>3215</v>
      </c>
      <c r="D21" s="11">
        <v>8</v>
      </c>
      <c r="E21" s="10">
        <v>10915</v>
      </c>
      <c r="F21" s="11">
        <v>15</v>
      </c>
      <c r="G21" s="10">
        <v>6178</v>
      </c>
      <c r="H21" s="11">
        <v>26</v>
      </c>
      <c r="I21" s="10">
        <v>6250</v>
      </c>
      <c r="J21" s="11">
        <v>37</v>
      </c>
      <c r="K21" s="10">
        <v>8662</v>
      </c>
      <c r="L21" s="11">
        <v>60</v>
      </c>
      <c r="M21" s="10">
        <v>7090</v>
      </c>
      <c r="N21" s="11">
        <v>53</v>
      </c>
      <c r="O21" s="10">
        <v>5134</v>
      </c>
      <c r="P21" s="11">
        <v>57</v>
      </c>
      <c r="Q21" s="10">
        <v>750269</v>
      </c>
      <c r="R21" s="10">
        <v>34338</v>
      </c>
      <c r="S21" s="10">
        <v>2253398</v>
      </c>
      <c r="T21" s="10">
        <v>99269</v>
      </c>
      <c r="U21" s="10">
        <v>3040000</v>
      </c>
      <c r="V21" s="10">
        <v>153221</v>
      </c>
      <c r="W21" s="10">
        <v>3270820</v>
      </c>
      <c r="X21" s="10">
        <v>164295</v>
      </c>
      <c r="Y21" s="10">
        <v>4024376</v>
      </c>
      <c r="Z21" s="10">
        <v>154020</v>
      </c>
      <c r="AA21" s="10">
        <v>5113194</v>
      </c>
      <c r="AB21" s="10">
        <v>217136</v>
      </c>
      <c r="AC21" s="10">
        <v>5297675</v>
      </c>
      <c r="AD21" s="10">
        <v>237917</v>
      </c>
      <c r="AE21" s="10">
        <v>6219600</v>
      </c>
      <c r="AF21" s="10">
        <v>272323</v>
      </c>
      <c r="AG21" s="10">
        <v>6765194</v>
      </c>
      <c r="AH21" s="10">
        <v>313224</v>
      </c>
      <c r="AI21" s="10">
        <v>27903</v>
      </c>
      <c r="AJ21" s="12">
        <f t="shared" si="0"/>
        <v>242454.00136186072</v>
      </c>
      <c r="AK21" s="8" t="s">
        <v>68</v>
      </c>
      <c r="AL21" s="3"/>
    </row>
    <row r="22" spans="1:38"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row>
    <row r="23" spans="1:38"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row>
    <row r="24" spans="1:38"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row>
    <row r="25" spans="1:38"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row>
    <row r="26" spans="1:38"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row>
    <row r="27" spans="1:38"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row>
    <row r="28" spans="1:3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row>
    <row r="29" spans="1:38"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row>
    <row r="30" spans="1:38"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row>
    <row r="31" spans="1:38"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row>
    <row r="32" spans="1:38"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row>
    <row r="33" spans="1:38"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row>
    <row r="34" spans="1:38"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row>
    <row r="35" spans="1:38"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row>
    <row r="36" spans="1:38"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row>
    <row r="37" spans="1:38"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row>
    <row r="38" spans="1: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row>
    <row r="39" spans="1:38"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row>
    <row r="40" spans="1:38"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row>
    <row r="41" spans="1:38"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row>
    <row r="42" spans="1:38"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row>
    <row r="43" spans="1:38"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row>
    <row r="44" spans="1:38"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row>
    <row r="45" spans="1:38"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row>
    <row r="46" spans="1:38"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row>
    <row r="47" spans="1:38"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row>
    <row r="48" spans="1:3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row>
    <row r="49" spans="1:38"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row>
    <row r="50" spans="1:38"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38"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row>
    <row r="52" spans="1:38"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row>
    <row r="53" spans="1:38"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row>
    <row r="54" spans="1:38"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row>
    <row r="55" spans="1:38"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row>
    <row r="56" spans="1:38"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row>
    <row r="57" spans="1:38"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row>
    <row r="58" spans="1:3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row>
    <row r="59" spans="1:38"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row>
    <row r="60" spans="1:38"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row>
    <row r="61" spans="1:38"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row>
    <row r="62" spans="1:38"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row>
    <row r="63" spans="1:38"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row>
    <row r="64" spans="1:38"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row>
    <row r="65" spans="1:38"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row>
    <row r="66" spans="1:38"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row>
    <row r="67" spans="1:38"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row>
    <row r="68" spans="1:3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row>
    <row r="69" spans="1:38"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row>
    <row r="70" spans="1:38"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row>
    <row r="71" spans="1:38"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row>
    <row r="72" spans="1:38"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row>
    <row r="73" spans="1:38"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row>
    <row r="74" spans="1:38"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row>
    <row r="75" spans="1:38"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row>
    <row r="76" spans="1:38"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row>
    <row r="77" spans="1:38"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row>
    <row r="78" spans="1:3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row>
    <row r="79" spans="1:38"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row>
    <row r="80" spans="1:38"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row>
    <row r="81" spans="1:38"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row>
    <row r="82" spans="1:38"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row>
    <row r="83" spans="1:38"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row>
    <row r="84" spans="1:38"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row>
    <row r="85" spans="1:38"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row>
    <row r="86" spans="1:38"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row>
    <row r="87" spans="1:38"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row>
    <row r="88" spans="1:3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row>
    <row r="89" spans="1:38"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row>
    <row r="90" spans="1:38"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row>
    <row r="91" spans="1:38"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row>
    <row r="92" spans="1:38"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row>
    <row r="93" spans="1:38"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row>
    <row r="94" spans="1:38"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row>
    <row r="95" spans="1:38"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row>
    <row r="96" spans="1:38"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row>
    <row r="97" spans="1:38"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row>
    <row r="98" spans="1:3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row>
    <row r="99" spans="1:38"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row>
    <row r="100" spans="1:38"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row>
    <row r="101" spans="1:38"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row>
    <row r="102" spans="1:38"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row>
    <row r="103" spans="1:38"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row>
    <row r="104" spans="1:38"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row>
    <row r="105" spans="1:38"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row>
    <row r="106" spans="1:38"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row>
    <row r="107" spans="1:38"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row>
    <row r="108" spans="1:3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row>
    <row r="109" spans="1:38"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row>
    <row r="110" spans="1:38"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row>
    <row r="111" spans="1:38"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row>
    <row r="112" spans="1:38"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row>
    <row r="113" spans="1:38"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row>
    <row r="114" spans="1:38"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row>
    <row r="115" spans="1:38"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row>
    <row r="116" spans="1:38"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row>
    <row r="117" spans="1:38"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row>
    <row r="118" spans="1:3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row>
    <row r="119" spans="1:38"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row>
    <row r="120" spans="1:38"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row>
    <row r="121" spans="1:38"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row>
    <row r="122" spans="1:38"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row>
    <row r="123" spans="1:38"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row>
    <row r="124" spans="1:38"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row>
    <row r="125" spans="1:38"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row>
    <row r="126" spans="1:38"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row>
    <row r="127" spans="1:38"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row>
    <row r="128" spans="1:3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row>
    <row r="129" spans="1:38"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row>
    <row r="130" spans="1:38"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row>
    <row r="131" spans="1:38"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row>
    <row r="132" spans="1:38"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row>
    <row r="133" spans="1:38"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row>
    <row r="134" spans="1:38"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row>
    <row r="135" spans="1:38"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row>
    <row r="136" spans="1:38"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row>
    <row r="137" spans="1:38"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row>
    <row r="138" spans="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row>
    <row r="139" spans="1:38"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row>
    <row r="140" spans="1:38"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row>
    <row r="141" spans="1:38"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row>
    <row r="142" spans="1:38"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row>
    <row r="143" spans="1:38"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row>
    <row r="144" spans="1:38"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row>
    <row r="145" spans="1:38"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row>
    <row r="146" spans="1:38"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row>
    <row r="147" spans="1:38"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row>
    <row r="148" spans="1:3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row>
    <row r="149" spans="1:38"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row>
    <row r="150" spans="1:38"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row>
    <row r="151" spans="1:38"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row>
    <row r="152" spans="1:38"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row>
    <row r="153" spans="1:38"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row>
    <row r="154" spans="1:38"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row>
    <row r="155" spans="1:38"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row>
    <row r="156" spans="1:38"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row>
    <row r="157" spans="1:38"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row>
    <row r="158" spans="1:3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row>
    <row r="159" spans="1:38"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row>
    <row r="160" spans="1:38"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row>
    <row r="161" spans="1:38"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row>
    <row r="162" spans="1:38"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row>
    <row r="163" spans="1:38"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row>
    <row r="164" spans="1:38"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row>
    <row r="165" spans="1:38"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row>
    <row r="166" spans="1:38"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row>
    <row r="167" spans="1:38"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row>
    <row r="168" spans="1:3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row>
    <row r="169" spans="1:38"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row>
    <row r="170" spans="1:38"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row>
    <row r="171" spans="1:38"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row>
    <row r="172" spans="1:38"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row>
    <row r="173" spans="1:38"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row>
    <row r="174" spans="1:38"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row>
    <row r="175" spans="1:38"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row>
    <row r="176" spans="1:38"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row>
    <row r="177" spans="1:38"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row>
    <row r="178" spans="1:3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row>
    <row r="179" spans="1:38"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row>
    <row r="180" spans="1:38"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row>
    <row r="181" spans="1:38"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row>
    <row r="182" spans="1:38"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row>
    <row r="183" spans="1:38"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row>
    <row r="184" spans="1:38"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row>
    <row r="185" spans="1:38"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row>
    <row r="186" spans="1:38"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row>
    <row r="187" spans="1:38"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row>
    <row r="188" spans="1:3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row>
    <row r="189" spans="1:38"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row>
    <row r="190" spans="1:38"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row>
    <row r="191" spans="1:38"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row>
    <row r="192" spans="1:38"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row>
    <row r="193" spans="1:38"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row>
    <row r="194" spans="1:38"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row>
    <row r="195" spans="1:38"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row>
    <row r="196" spans="1:38"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row>
    <row r="197" spans="1:38"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row>
    <row r="198" spans="1:3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row>
    <row r="199" spans="1:38"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row>
    <row r="200" spans="1:38"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row>
    <row r="201" spans="1:38"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row>
    <row r="202" spans="1:38"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row>
    <row r="203" spans="1:38"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row>
    <row r="204" spans="1:38"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row>
    <row r="205" spans="1:38"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row>
    <row r="206" spans="1:38"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row>
    <row r="207" spans="1:38"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row>
    <row r="208" spans="1:3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row>
    <row r="209" spans="1:38"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row>
    <row r="210" spans="1:38"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row>
    <row r="211" spans="1:38"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row>
    <row r="212" spans="1:38"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row>
    <row r="213" spans="1:38"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row>
    <row r="214" spans="1:38"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row>
    <row r="215" spans="1:38"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row>
    <row r="216" spans="1:38"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row>
    <row r="217" spans="1:38"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row>
    <row r="218" spans="1:3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row>
    <row r="219" spans="1:38"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row>
    <row r="220" spans="1:38"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row>
    <row r="221" spans="1:38"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row>
    <row r="222" spans="1:38"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row>
    <row r="223" spans="1:38"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row>
    <row r="224" spans="1:38"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row>
    <row r="225" spans="1:38"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row>
    <row r="226" spans="1:38"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row>
    <row r="227" spans="1:38"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row>
    <row r="228" spans="1:3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row>
    <row r="229" spans="1:38"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row>
    <row r="230" spans="1:38"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row>
    <row r="231" spans="1:38"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row>
    <row r="232" spans="1:38"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row>
    <row r="233" spans="1:38"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row>
    <row r="234" spans="1:38"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row>
    <row r="235" spans="1:38"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row>
    <row r="236" spans="1:38"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row>
    <row r="237" spans="1:38"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row>
    <row r="238" spans="1: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row>
    <row r="239" spans="1:38"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row>
    <row r="240" spans="1:38"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row>
    <row r="241" spans="1:38"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row>
    <row r="242" spans="1:38"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row>
    <row r="243" spans="1:38"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row>
    <row r="244" spans="1:38"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row>
    <row r="245" spans="1:38"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row>
    <row r="246" spans="1:38"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row>
    <row r="247" spans="1:38"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row>
    <row r="248" spans="1:3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row>
    <row r="249" spans="1:38"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row>
    <row r="250" spans="1:38"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row>
    <row r="251" spans="1:38"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row>
    <row r="252" spans="1:38"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row>
    <row r="253" spans="1:38"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row>
    <row r="254" spans="1:38"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row>
    <row r="255" spans="1:38"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row>
    <row r="256" spans="1:38"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row>
    <row r="257" spans="1:38"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row>
    <row r="258" spans="1:3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row>
    <row r="259" spans="1:38"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row>
    <row r="260" spans="1:38"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row>
    <row r="261" spans="1:38"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row>
    <row r="262" spans="1:38"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row>
    <row r="263" spans="1:38"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row>
    <row r="264" spans="1:38"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row>
    <row r="265" spans="1:38"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row>
    <row r="266" spans="1:38"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row>
    <row r="267" spans="1:38"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row>
    <row r="268" spans="1:3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row>
    <row r="269" spans="1:38"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row>
    <row r="270" spans="1:38"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row>
    <row r="271" spans="1:38"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row>
    <row r="272" spans="1:38"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row>
    <row r="273" spans="1:38"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row>
    <row r="274" spans="1:38"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row>
    <row r="275" spans="1:38"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row>
    <row r="276" spans="1:38"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row>
    <row r="277" spans="1:38"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row>
    <row r="278" spans="1:3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row>
    <row r="279" spans="1:38"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row>
    <row r="280" spans="1:38"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row>
    <row r="281" spans="1:38"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row>
    <row r="282" spans="1:38"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row>
    <row r="283" spans="1:38"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row>
    <row r="284" spans="1:38"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row>
    <row r="285" spans="1:38"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row>
    <row r="286" spans="1:38"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row>
    <row r="287" spans="1:38"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row>
    <row r="288" spans="1:3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row>
    <row r="289" spans="1:38"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row>
    <row r="290" spans="1:38"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row>
    <row r="291" spans="1:38"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row>
    <row r="292" spans="1:38"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row>
    <row r="293" spans="1:38"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row>
    <row r="294" spans="1:38"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row>
    <row r="295" spans="1:38"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row>
    <row r="296" spans="1:38"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row>
    <row r="297" spans="1:38"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row>
    <row r="298" spans="1:3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row>
    <row r="299" spans="1:38"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row>
    <row r="300" spans="1:38"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row>
    <row r="301" spans="1:38"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row>
    <row r="302" spans="1:38"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row>
    <row r="303" spans="1:38"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row>
    <row r="304" spans="1:38"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row>
    <row r="305" spans="1:38"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row>
    <row r="306" spans="1:38"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row>
    <row r="307" spans="1:38"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row>
    <row r="308" spans="1:3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row>
    <row r="309" spans="1:38"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row>
    <row r="310" spans="1:38"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row>
    <row r="311" spans="1:38"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row>
    <row r="312" spans="1:38"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row>
    <row r="313" spans="1:38"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row>
    <row r="314" spans="1:38"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row>
    <row r="315" spans="1:38"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row>
    <row r="316" spans="1:38"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row>
    <row r="317" spans="1:38"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row>
    <row r="318" spans="1:3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row>
    <row r="319" spans="1:38"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row>
    <row r="320" spans="1:38"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row>
    <row r="321" spans="1:38"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row>
    <row r="322" spans="1:38"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row>
    <row r="323" spans="1:38"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row>
    <row r="324" spans="1:38"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row>
    <row r="325" spans="1:38"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row>
    <row r="326" spans="1:38"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row>
    <row r="327" spans="1:38"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row>
    <row r="328" spans="1:3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row>
    <row r="329" spans="1:38"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row>
    <row r="330" spans="1:38"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row>
    <row r="331" spans="1:38"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row>
    <row r="332" spans="1:38"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row>
    <row r="333" spans="1:38"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row>
    <row r="334" spans="1:38"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row>
    <row r="335" spans="1:38"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row>
    <row r="336" spans="1:38"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row>
    <row r="337" spans="1:38"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row>
    <row r="338" spans="1: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row>
    <row r="339" spans="1:38"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row>
    <row r="340" spans="1:38"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row>
    <row r="341" spans="1:38"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row>
    <row r="342" spans="1:38"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row>
    <row r="343" spans="1:38"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row>
    <row r="344" spans="1:38"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row>
    <row r="345" spans="1:38"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row>
    <row r="346" spans="1:38"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row>
    <row r="347" spans="1:38"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row>
    <row r="348" spans="1:3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row>
    <row r="349" spans="1:38"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row>
    <row r="350" spans="1:38"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row>
    <row r="351" spans="1:38"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row>
    <row r="352" spans="1:38"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row>
    <row r="353" spans="1:38"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row>
    <row r="354" spans="1:38"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row>
    <row r="355" spans="1:38"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row>
    <row r="356" spans="1:38"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row>
    <row r="357" spans="1:38"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row>
    <row r="358" spans="1:3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row>
    <row r="359" spans="1:38"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row>
    <row r="360" spans="1:38"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row>
    <row r="361" spans="1:38"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row>
    <row r="362" spans="1:38"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row>
    <row r="363" spans="1:38"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row>
    <row r="364" spans="1:38"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row>
    <row r="365" spans="1:38"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row>
    <row r="366" spans="1:38"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row>
    <row r="367" spans="1:38"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row>
    <row r="368" spans="1:3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row>
    <row r="369" spans="1:38"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row>
    <row r="370" spans="1:38"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row>
    <row r="371" spans="1:38"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row>
    <row r="372" spans="1:38"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row>
    <row r="373" spans="1:38"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row>
    <row r="374" spans="1:38"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row>
    <row r="375" spans="1:38"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row>
    <row r="376" spans="1:38"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row>
    <row r="377" spans="1:38"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row>
    <row r="378" spans="1:3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row>
    <row r="379" spans="1:38"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row>
    <row r="380" spans="1:38"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row>
    <row r="381" spans="1:38"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row>
    <row r="382" spans="1:38"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row>
    <row r="383" spans="1:38"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row>
    <row r="384" spans="1:38"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row>
    <row r="385" spans="1:38"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row>
    <row r="386" spans="1:38"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row>
    <row r="387" spans="1:38"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row>
    <row r="388" spans="1:3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row>
    <row r="389" spans="1:38"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row>
    <row r="390" spans="1:38"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row>
    <row r="391" spans="1:38"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row>
    <row r="392" spans="1:38"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row>
    <row r="393" spans="1:38"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row>
    <row r="394" spans="1:38"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row>
    <row r="395" spans="1:38"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row>
    <row r="396" spans="1:38"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row>
    <row r="397" spans="1:38"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row>
    <row r="398" spans="1:3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row>
    <row r="399" spans="1:38"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row>
    <row r="400" spans="1:38"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row>
    <row r="401" spans="1:38"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row>
    <row r="402" spans="1:38"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row>
    <row r="403" spans="1:38"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row>
    <row r="404" spans="1:38"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row>
    <row r="405" spans="1:38"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row>
    <row r="406" spans="1:38"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row>
    <row r="407" spans="1:38"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row>
    <row r="408" spans="1:3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row>
    <row r="409" spans="1:38"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row>
    <row r="410" spans="1:38"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row>
    <row r="411" spans="1:38"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row>
    <row r="412" spans="1:38"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row>
    <row r="413" spans="1:38"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row>
    <row r="414" spans="1:38"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row>
    <row r="415" spans="1:38"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row>
    <row r="416" spans="1:38"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row>
    <row r="417" spans="1:38"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row>
    <row r="418" spans="1:3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row>
    <row r="419" spans="1:38"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row>
    <row r="420" spans="1:38"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row>
    <row r="421" spans="1:38"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row>
    <row r="422" spans="1:38"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row>
    <row r="423" spans="1:38"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row>
    <row r="424" spans="1:38"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row>
    <row r="425" spans="1:38"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row>
    <row r="426" spans="1:38"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row>
    <row r="427" spans="1:38"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row>
    <row r="428" spans="1:3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row>
    <row r="429" spans="1:38"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row>
    <row r="430" spans="1:38"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row>
    <row r="431" spans="1:38"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row>
    <row r="432" spans="1:38"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row>
    <row r="433" spans="1:38"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row>
    <row r="434" spans="1:38"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row>
    <row r="435" spans="1:38"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row>
    <row r="436" spans="1:38"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row>
    <row r="437" spans="1:38"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row>
    <row r="438" spans="1: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row>
    <row r="439" spans="1:38"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row>
    <row r="440" spans="1:38"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row>
    <row r="441" spans="1:38"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row>
    <row r="442" spans="1:38"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row>
    <row r="443" spans="1:38"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row>
    <row r="444" spans="1:38"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row>
    <row r="445" spans="1:38"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row>
    <row r="446" spans="1:38"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row>
    <row r="447" spans="1:38"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row>
    <row r="448" spans="1:3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row>
    <row r="449" spans="1:38"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row>
    <row r="450" spans="1:38"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row>
    <row r="451" spans="1:38"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row>
    <row r="452" spans="1:38"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row>
    <row r="453" spans="1:38"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row>
    <row r="454" spans="1:38"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row>
    <row r="455" spans="1:38"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row>
    <row r="456" spans="1:38"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row>
    <row r="457" spans="1:38"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row>
    <row r="458" spans="1:3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row>
    <row r="459" spans="1:38"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row>
    <row r="460" spans="1:38"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row>
    <row r="461" spans="1:38"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row>
    <row r="462" spans="1:38"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row>
    <row r="463" spans="1:38"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row>
    <row r="464" spans="1:38"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row>
    <row r="465" spans="1:38"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row>
    <row r="466" spans="1:38"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row>
    <row r="467" spans="1:38"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row>
    <row r="468" spans="1:3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row>
    <row r="469" spans="1:38"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row>
    <row r="470" spans="1:38"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row>
    <row r="471" spans="1:38"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row>
    <row r="472" spans="1:38"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row>
    <row r="473" spans="1:38"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row>
    <row r="474" spans="1:38"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row>
    <row r="475" spans="1:38"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row>
    <row r="476" spans="1:38"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row>
    <row r="477" spans="1:38"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row>
    <row r="478" spans="1:3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row>
    <row r="479" spans="1:38"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row>
    <row r="480" spans="1:38"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row>
    <row r="481" spans="1:38"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row>
    <row r="482" spans="1:38"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row>
    <row r="483" spans="1:38"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row>
    <row r="484" spans="1:38"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row>
    <row r="485" spans="1:38"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row>
    <row r="486" spans="1:38"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row>
    <row r="487" spans="1:38"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row>
    <row r="488" spans="1:3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row>
    <row r="489" spans="1:38"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row>
    <row r="490" spans="1:38"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row>
    <row r="491" spans="1:38"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row>
    <row r="492" spans="1:38"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row>
    <row r="493" spans="1:38"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row>
    <row r="494" spans="1:38"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row>
    <row r="495" spans="1:38"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row>
    <row r="496" spans="1:38"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row>
    <row r="497" spans="1:38"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row>
    <row r="498" spans="1:3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row>
    <row r="499" spans="1:38"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row>
    <row r="500" spans="1:38"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row>
    <row r="501" spans="1:38"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row>
    <row r="502" spans="1:38"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row>
    <row r="503" spans="1:38"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row>
    <row r="504" spans="1:38"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row>
    <row r="505" spans="1:38"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row>
    <row r="506" spans="1:38"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row>
    <row r="507" spans="1:38"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row>
    <row r="508" spans="1:3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row>
    <row r="509" spans="1:38"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row>
    <row r="510" spans="1:38"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row>
    <row r="511" spans="1:38"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row>
    <row r="512" spans="1:38"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row>
    <row r="513" spans="1:38"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row>
    <row r="514" spans="1:38"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row>
    <row r="515" spans="1:38"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row>
    <row r="516" spans="1:38"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row>
    <row r="517" spans="1:38"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row>
    <row r="518" spans="1:3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row>
    <row r="519" spans="1:38"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row>
    <row r="520" spans="1:38"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row>
    <row r="521" spans="1:38"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row>
    <row r="522" spans="1:38"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row>
    <row r="523" spans="1:38"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row>
    <row r="524" spans="1:38"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row>
    <row r="525" spans="1:38"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row>
    <row r="526" spans="1:38"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row>
    <row r="527" spans="1:38"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row>
    <row r="528" spans="1:3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row>
    <row r="529" spans="1:38"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row>
    <row r="530" spans="1:38"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row>
    <row r="531" spans="1:38"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row>
    <row r="532" spans="1:38"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row>
    <row r="533" spans="1:38"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row>
    <row r="534" spans="1:38"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row>
    <row r="535" spans="1:38"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row>
    <row r="536" spans="1:38"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row>
    <row r="537" spans="1:38"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row>
    <row r="538" spans="1: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row>
    <row r="539" spans="1:38"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row>
    <row r="540" spans="1:38"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row>
    <row r="541" spans="1:38"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row>
    <row r="542" spans="1:38"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row>
    <row r="543" spans="1:38"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row>
    <row r="544" spans="1:38"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row>
    <row r="545" spans="1:38"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row>
    <row r="546" spans="1:38"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row>
    <row r="547" spans="1:38"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row>
    <row r="548" spans="1:3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row>
    <row r="549" spans="1:38"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row>
    <row r="550" spans="1:38"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row>
    <row r="551" spans="1:38"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row>
    <row r="552" spans="1:38"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row>
    <row r="553" spans="1:38"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row>
    <row r="554" spans="1:38"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row>
    <row r="555" spans="1:38"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row>
    <row r="556" spans="1:38"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row>
    <row r="557" spans="1:38"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row>
    <row r="558" spans="1:3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row>
    <row r="559" spans="1:38"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row>
    <row r="560" spans="1:38"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row>
    <row r="561" spans="1:38"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row>
    <row r="562" spans="1:38"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row>
    <row r="563" spans="1:38"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row>
    <row r="564" spans="1:38"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row>
    <row r="565" spans="1:38"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row>
    <row r="566" spans="1:38"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row>
    <row r="567" spans="1:38"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row>
    <row r="568" spans="1:3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row>
    <row r="569" spans="1:38"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row>
    <row r="570" spans="1:38"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row>
    <row r="571" spans="1:38"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row>
    <row r="572" spans="1:38"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row>
    <row r="573" spans="1:38"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row>
    <row r="574" spans="1:38"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row>
    <row r="575" spans="1:38"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row>
    <row r="576" spans="1:38"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row>
    <row r="577" spans="1:38"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row>
    <row r="578" spans="1:3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row>
    <row r="579" spans="1:38"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row>
    <row r="580" spans="1:38"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row>
    <row r="581" spans="1:38"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row>
    <row r="582" spans="1:38"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row>
    <row r="583" spans="1:38"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row>
    <row r="584" spans="1:38"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row>
    <row r="585" spans="1:38"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row>
    <row r="586" spans="1:38"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row>
    <row r="587" spans="1:38"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row>
    <row r="588" spans="1:3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row>
    <row r="589" spans="1:38"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row>
    <row r="590" spans="1:38"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row>
    <row r="591" spans="1:38"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row>
    <row r="592" spans="1:38"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row>
    <row r="593" spans="1:38"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row>
    <row r="594" spans="1:38"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row>
    <row r="595" spans="1:38"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row>
    <row r="596" spans="1:38"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row>
    <row r="597" spans="1:38"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row>
    <row r="598" spans="1:3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row>
    <row r="599" spans="1:38"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row>
    <row r="600" spans="1:38"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row>
    <row r="601" spans="1:38"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row>
    <row r="602" spans="1:38"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row>
    <row r="603" spans="1:38"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row>
    <row r="604" spans="1:38"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row>
    <row r="605" spans="1:38"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row>
    <row r="606" spans="1:38"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row>
    <row r="607" spans="1:38"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row>
    <row r="608" spans="1:3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row>
    <row r="609" spans="1:38"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row>
    <row r="610" spans="1:38"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row>
    <row r="611" spans="1:38"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row>
    <row r="612" spans="1:38"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row>
    <row r="613" spans="1:38"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row>
    <row r="614" spans="1:38"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row>
    <row r="615" spans="1:38"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row>
    <row r="616" spans="1:38"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row>
    <row r="617" spans="1:38"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row>
    <row r="618" spans="1:3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row>
    <row r="619" spans="1:38"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row>
    <row r="620" spans="1:38"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row>
    <row r="621" spans="1:38"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row>
    <row r="622" spans="1:38"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row>
    <row r="623" spans="1:38"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row>
    <row r="624" spans="1:38"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row>
    <row r="625" spans="1:38"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row>
    <row r="626" spans="1:38"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row>
    <row r="627" spans="1:38"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row>
    <row r="628" spans="1:3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row>
    <row r="629" spans="1:38"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row>
    <row r="630" spans="1:38"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row>
    <row r="631" spans="1:38"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row>
    <row r="632" spans="1:38"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row>
    <row r="633" spans="1:38"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row>
    <row r="634" spans="1:38"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row>
    <row r="635" spans="1:38"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row>
    <row r="636" spans="1:38"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row>
    <row r="637" spans="1:38"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row>
    <row r="638" spans="1: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row>
    <row r="639" spans="1:38"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row>
    <row r="640" spans="1:38"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row>
    <row r="641" spans="1:38"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row>
    <row r="642" spans="1:38"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row>
    <row r="643" spans="1:38"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row>
    <row r="644" spans="1:38"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row>
    <row r="645" spans="1:38"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row>
    <row r="646" spans="1:38"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row>
    <row r="647" spans="1:38"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row>
    <row r="648" spans="1:3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row>
    <row r="649" spans="1:38"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row>
    <row r="650" spans="1:38"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row>
    <row r="651" spans="1:38"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row>
    <row r="652" spans="1:38"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row>
    <row r="653" spans="1:38"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row>
    <row r="654" spans="1:38"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row>
    <row r="655" spans="1:38"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row>
    <row r="656" spans="1:38"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row>
    <row r="657" spans="1:38"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row>
    <row r="658" spans="1:3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row>
    <row r="659" spans="1:38"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row>
    <row r="660" spans="1:38"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row>
    <row r="661" spans="1:38"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row>
    <row r="662" spans="1:38"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row>
    <row r="663" spans="1:38"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row>
    <row r="664" spans="1:38"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row>
    <row r="665" spans="1:38"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row>
    <row r="666" spans="1:38"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row>
    <row r="667" spans="1:38"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row>
    <row r="668" spans="1:3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row>
    <row r="669" spans="1:38"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row>
    <row r="670" spans="1:38"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row>
    <row r="671" spans="1:38"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row>
    <row r="672" spans="1:38"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row>
    <row r="673" spans="1:38"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row>
    <row r="674" spans="1:38"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row>
    <row r="675" spans="1:38"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row>
    <row r="676" spans="1:38"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row>
    <row r="677" spans="1:38"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row>
    <row r="678" spans="1:3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row>
    <row r="679" spans="1:38"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row>
    <row r="680" spans="1:38"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row>
    <row r="681" spans="1:38"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row>
    <row r="682" spans="1:38"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row>
    <row r="683" spans="1:38"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row>
    <row r="684" spans="1:38"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row>
    <row r="685" spans="1:38"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row>
    <row r="686" spans="1:38"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row>
    <row r="687" spans="1:38"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row>
    <row r="688" spans="1:3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row>
    <row r="689" spans="1:38"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row>
    <row r="690" spans="1:38"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row>
    <row r="691" spans="1:38"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row>
    <row r="692" spans="1:38"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row>
    <row r="693" spans="1:38"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row>
    <row r="694" spans="1:38"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row>
    <row r="695" spans="1:38"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row>
    <row r="696" spans="1:38"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row>
    <row r="697" spans="1:38"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row>
    <row r="698" spans="1:3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row>
    <row r="699" spans="1:38"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row>
    <row r="700" spans="1:38"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row>
    <row r="701" spans="1:38"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row>
    <row r="702" spans="1:38"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row>
    <row r="703" spans="1:38"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row>
    <row r="704" spans="1:38"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row>
    <row r="705" spans="1:38"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row>
    <row r="706" spans="1:38"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row>
    <row r="707" spans="1:38"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row>
    <row r="708" spans="1:3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row>
    <row r="709" spans="1:38"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row>
    <row r="710" spans="1:38"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row>
    <row r="711" spans="1:38"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row>
    <row r="712" spans="1:38"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row>
    <row r="713" spans="1:38"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row>
    <row r="714" spans="1:38"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row>
    <row r="715" spans="1:38"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row>
    <row r="716" spans="1:38"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row>
    <row r="717" spans="1:38"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row>
    <row r="718" spans="1:3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row>
    <row r="719" spans="1:38"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row>
    <row r="720" spans="1:38"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row>
    <row r="721" spans="1:38"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row>
    <row r="722" spans="1:38"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row>
    <row r="723" spans="1:38"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row>
    <row r="724" spans="1:38"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row>
    <row r="725" spans="1:38"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row>
    <row r="726" spans="1:38"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row>
    <row r="727" spans="1:38"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row>
    <row r="728" spans="1:3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row>
    <row r="729" spans="1:38"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row>
    <row r="730" spans="1:38"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row>
    <row r="731" spans="1:38"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row>
    <row r="732" spans="1:38"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row>
    <row r="733" spans="1:38"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row>
    <row r="734" spans="1:38"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row>
    <row r="735" spans="1:38"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row>
    <row r="736" spans="1:38"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row>
    <row r="737" spans="1:38"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row>
    <row r="738" spans="1: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row>
    <row r="739" spans="1:38"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row>
    <row r="740" spans="1:38"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row>
    <row r="741" spans="1:38"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row>
    <row r="742" spans="1:38"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row>
    <row r="743" spans="1:38"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row>
    <row r="744" spans="1:38"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row>
    <row r="745" spans="1:38"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row>
    <row r="746" spans="1:38"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row>
    <row r="747" spans="1:38"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row>
    <row r="748" spans="1:3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row>
    <row r="749" spans="1:38"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row>
    <row r="750" spans="1:38"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row>
    <row r="751" spans="1:38"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row>
    <row r="752" spans="1:38"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row>
    <row r="753" spans="1:38"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row>
    <row r="754" spans="1:38"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row>
    <row r="755" spans="1:38"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row>
    <row r="756" spans="1:38"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row>
    <row r="757" spans="1:38"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row>
    <row r="758" spans="1:3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row>
    <row r="759" spans="1:38"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row>
    <row r="760" spans="1:38"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row>
    <row r="761" spans="1:38"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row>
    <row r="762" spans="1:38"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row>
    <row r="763" spans="1:38"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row>
    <row r="764" spans="1:38"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row>
    <row r="765" spans="1:38"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row>
    <row r="766" spans="1:38"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row>
    <row r="767" spans="1:38"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row>
    <row r="768" spans="1:3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row>
    <row r="769" spans="1:38"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row>
    <row r="770" spans="1:38"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row>
    <row r="771" spans="1:38"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row>
    <row r="772" spans="1:38"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row>
    <row r="773" spans="1:38"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row>
    <row r="774" spans="1:38"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row>
    <row r="775" spans="1:38"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row>
    <row r="776" spans="1:38"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row>
    <row r="777" spans="1:38"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row>
    <row r="778" spans="1:3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row>
    <row r="779" spans="1:38"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row>
    <row r="780" spans="1:38"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row>
    <row r="781" spans="1:38"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row>
    <row r="782" spans="1:38"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row>
    <row r="783" spans="1:38"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row>
    <row r="784" spans="1:38"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row>
    <row r="785" spans="1:38"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row>
    <row r="786" spans="1:38"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row>
    <row r="787" spans="1:38"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row>
    <row r="788" spans="1:3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row>
    <row r="789" spans="1:38"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row>
    <row r="790" spans="1:38"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row>
    <row r="791" spans="1:38"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row>
    <row r="792" spans="1:38"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row>
    <row r="793" spans="1:38"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row>
    <row r="794" spans="1:38"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row>
    <row r="795" spans="1:38"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row>
    <row r="796" spans="1:38"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row>
    <row r="797" spans="1:38"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row>
    <row r="798" spans="1:3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row>
    <row r="799" spans="1:38"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row>
    <row r="800" spans="1:38"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row>
    <row r="801" spans="1:38"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row>
    <row r="802" spans="1:38"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row>
    <row r="803" spans="1:38"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row>
    <row r="804" spans="1:38"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row>
    <row r="805" spans="1:38"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row>
    <row r="806" spans="1:38"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row>
    <row r="807" spans="1:38"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row>
    <row r="808" spans="1:3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row>
    <row r="809" spans="1:38"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row>
    <row r="810" spans="1:38"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row>
    <row r="811" spans="1:38"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row>
    <row r="812" spans="1:38"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row>
    <row r="813" spans="1:38"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row>
    <row r="814" spans="1:38"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row>
    <row r="815" spans="1:38"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row>
    <row r="816" spans="1:38"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row>
    <row r="817" spans="1:38"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row>
    <row r="818" spans="1:3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row>
    <row r="819" spans="1:38"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row>
    <row r="820" spans="1:38"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row>
    <row r="821" spans="1:38"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row>
    <row r="822" spans="1:38"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row>
    <row r="823" spans="1:38"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row>
    <row r="824" spans="1:38"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row>
    <row r="825" spans="1:38"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row>
    <row r="826" spans="1:38"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row>
    <row r="827" spans="1:38"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row>
    <row r="828" spans="1:3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row>
    <row r="829" spans="1:38"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row>
    <row r="830" spans="1:38"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row>
    <row r="831" spans="1:38"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row>
    <row r="832" spans="1:38"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row>
    <row r="833" spans="1:38"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row>
    <row r="834" spans="1:38"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row>
    <row r="835" spans="1:38"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row>
    <row r="836" spans="1:38"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row>
    <row r="837" spans="1:38"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row>
    <row r="838" spans="1: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row>
    <row r="839" spans="1:38"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row>
    <row r="840" spans="1:38"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row>
    <row r="841" spans="1:38"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row>
    <row r="842" spans="1:38"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row>
    <row r="843" spans="1:38"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row>
    <row r="844" spans="1:38"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row>
    <row r="845" spans="1:38"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row>
    <row r="846" spans="1:38"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row>
    <row r="847" spans="1:38"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row>
    <row r="848" spans="1:3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row>
    <row r="849" spans="1:38"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row>
    <row r="850" spans="1:38"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row>
    <row r="851" spans="1:38"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row>
    <row r="852" spans="1:38"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row>
    <row r="853" spans="1:38"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row>
    <row r="854" spans="1:38"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row>
    <row r="855" spans="1:38"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row>
    <row r="856" spans="1:38"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row>
    <row r="857" spans="1:38"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row>
    <row r="858" spans="1:3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row>
    <row r="859" spans="1:38"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row>
    <row r="860" spans="1:38"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row>
    <row r="861" spans="1:38"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row>
    <row r="862" spans="1:38"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row>
    <row r="863" spans="1:38"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row>
    <row r="864" spans="1:38"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row>
    <row r="865" spans="1:38"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row>
    <row r="866" spans="1:38"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row>
    <row r="867" spans="1:38"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row>
    <row r="868" spans="1:3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row>
    <row r="869" spans="1:38"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row>
    <row r="870" spans="1:38"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row>
    <row r="871" spans="1:38"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row>
    <row r="872" spans="1:38"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row>
    <row r="873" spans="1:38"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row>
    <row r="874" spans="1:38"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row>
    <row r="875" spans="1:38"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row>
    <row r="876" spans="1:38"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row>
    <row r="877" spans="1:38"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row>
    <row r="878" spans="1:3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row>
    <row r="879" spans="1:38"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row>
    <row r="880" spans="1:38"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row>
    <row r="881" spans="1:38"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row>
    <row r="882" spans="1:38"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row>
    <row r="883" spans="1:38"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row>
    <row r="884" spans="1:38"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row>
    <row r="885" spans="1:38"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row>
    <row r="886" spans="1:38"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row>
    <row r="887" spans="1:38"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row>
    <row r="888" spans="1:3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row>
    <row r="889" spans="1:38"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row>
    <row r="890" spans="1:38"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row>
    <row r="891" spans="1:38"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row>
    <row r="892" spans="1:38"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row>
    <row r="893" spans="1:38"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row>
    <row r="894" spans="1:38"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row>
    <row r="895" spans="1:38"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row>
    <row r="896" spans="1:38"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row>
    <row r="897" spans="1:38"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row>
    <row r="898" spans="1:3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row>
    <row r="899" spans="1:38"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row>
    <row r="900" spans="1:38"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row>
    <row r="901" spans="1:38"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row>
    <row r="902" spans="1:38"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row>
    <row r="903" spans="1:38"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row>
    <row r="904" spans="1:38"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row>
    <row r="905" spans="1:38"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row>
    <row r="906" spans="1:38"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row>
    <row r="907" spans="1:38"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row>
    <row r="908" spans="1:3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row>
    <row r="909" spans="1:38"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row>
    <row r="910" spans="1:38"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row>
    <row r="911" spans="1:38"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row>
    <row r="912" spans="1:38"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row>
    <row r="913" spans="1:38"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row>
    <row r="914" spans="1:38"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row>
    <row r="915" spans="1:38"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row>
    <row r="916" spans="1:38"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row>
    <row r="917" spans="1:38"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row>
    <row r="918" spans="1:3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row>
    <row r="919" spans="1:38"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row>
    <row r="920" spans="1:38"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row>
    <row r="921" spans="1:38"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row>
    <row r="922" spans="1:38"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row>
    <row r="923" spans="1:38"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row>
    <row r="924" spans="1:38"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row>
    <row r="925" spans="1:38"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row>
    <row r="926" spans="1:38"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row>
    <row r="927" spans="1:38"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row>
    <row r="928" spans="1:3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row>
    <row r="929" spans="1:38"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row>
    <row r="930" spans="1:38"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row>
    <row r="931" spans="1:38"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row>
    <row r="932" spans="1:38"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row>
    <row r="933" spans="1:38"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row>
    <row r="934" spans="1:38"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row>
    <row r="935" spans="1:38"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row>
    <row r="936" spans="1:38"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row>
    <row r="937" spans="1:38"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row>
    <row r="938" spans="1: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row>
    <row r="939" spans="1:38"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row>
    <row r="940" spans="1:38"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row>
    <row r="941" spans="1:38"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row>
    <row r="942" spans="1:38"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row>
    <row r="943" spans="1:38"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row>
    <row r="944" spans="1:38"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row>
    <row r="945" spans="1:38"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row>
    <row r="946" spans="1:38"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row>
    <row r="947" spans="1:38"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row>
    <row r="948" spans="1:3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row>
    <row r="949" spans="1:38"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row>
    <row r="950" spans="1:38"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row>
    <row r="951" spans="1:38"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row>
    <row r="952" spans="1:38"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row>
    <row r="953" spans="1:38"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row>
    <row r="954" spans="1:38"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row>
    <row r="955" spans="1:38"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row>
    <row r="956" spans="1:38"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row>
    <row r="957" spans="1:38"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row>
    <row r="958" spans="1:3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row>
    <row r="959" spans="1:38"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row>
    <row r="960" spans="1:38"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row>
    <row r="961" spans="1:38"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row>
    <row r="962" spans="1:38"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row>
    <row r="963" spans="1:38"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row>
    <row r="964" spans="1:38"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row>
    <row r="965" spans="1:38"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row>
    <row r="966" spans="1:38"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row>
    <row r="967" spans="1:38"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row>
    <row r="968" spans="1:3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row>
    <row r="969" spans="1:38"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row>
    <row r="970" spans="1:38"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row>
    <row r="971" spans="1:38"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row>
    <row r="972" spans="1:38"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row>
    <row r="973" spans="1:38"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row>
    <row r="974" spans="1:38"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row>
    <row r="975" spans="1:38"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row>
    <row r="976" spans="1:38"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row>
    <row r="977" spans="1:38"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row>
    <row r="978" spans="1:3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row>
    <row r="979" spans="1:38"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row>
    <row r="980" spans="1:38"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row>
    <row r="981" spans="1:38"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row>
    <row r="982" spans="1:38"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row>
    <row r="983" spans="1:38"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row>
    <row r="984" spans="1:38"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row>
    <row r="985" spans="1:38"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row>
    <row r="986" spans="1:38"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row>
    <row r="987" spans="1:38"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row>
    <row r="988" spans="1:3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row>
    <row r="989" spans="1:38"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row>
    <row r="990" spans="1:38"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row>
    <row r="991" spans="1:38"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row>
    <row r="992" spans="1:38"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row>
    <row r="993" spans="1:38"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row>
    <row r="994" spans="1:38"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row>
    <row r="995" spans="1:38"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row>
    <row r="996" spans="1:38"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row>
    <row r="997" spans="1:38"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row>
    <row r="998" spans="1:3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row>
    <row r="999" spans="1:38"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row>
    <row r="1000" spans="1:38"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row>
  </sheetData>
  <phoneticPr fontId="24"/>
  <hyperlinks>
    <hyperlink ref="AK2" r:id="rId1" xr:uid="{00000000-0004-0000-0000-000000000000}"/>
    <hyperlink ref="AK3" r:id="rId2" xr:uid="{00000000-0004-0000-0000-000001000000}"/>
    <hyperlink ref="AK4" r:id="rId3" xr:uid="{00000000-0004-0000-0000-000002000000}"/>
    <hyperlink ref="AK5" r:id="rId4" xr:uid="{00000000-0004-0000-0000-000003000000}"/>
    <hyperlink ref="AK6" r:id="rId5" xr:uid="{00000000-0004-0000-0000-000004000000}"/>
    <hyperlink ref="AK7" r:id="rId6" xr:uid="{00000000-0004-0000-0000-000005000000}"/>
    <hyperlink ref="AK8" r:id="rId7" xr:uid="{00000000-0004-0000-0000-000006000000}"/>
    <hyperlink ref="AK9" r:id="rId8" xr:uid="{00000000-0004-0000-0000-000007000000}"/>
    <hyperlink ref="AK10" r:id="rId9" xr:uid="{00000000-0004-0000-0000-000008000000}"/>
    <hyperlink ref="AK11" r:id="rId10" xr:uid="{00000000-0004-0000-0000-000009000000}"/>
    <hyperlink ref="AK12" r:id="rId11" xr:uid="{00000000-0004-0000-0000-00000A000000}"/>
    <hyperlink ref="AL12" r:id="rId12" location="h_57874103501706769395937" xr:uid="{00000000-0004-0000-0000-00000B000000}"/>
    <hyperlink ref="AK13" r:id="rId13" xr:uid="{00000000-0004-0000-0000-00000C000000}"/>
    <hyperlink ref="AK14" r:id="rId14" xr:uid="{00000000-0004-0000-0000-00000D000000}"/>
    <hyperlink ref="AK15" r:id="rId15" xr:uid="{00000000-0004-0000-0000-00000E000000}"/>
    <hyperlink ref="AK16" r:id="rId16" xr:uid="{00000000-0004-0000-0000-00000F000000}"/>
    <hyperlink ref="AK17" r:id="rId17" xr:uid="{00000000-0004-0000-0000-000010000000}"/>
    <hyperlink ref="AK18" r:id="rId18" xr:uid="{00000000-0004-0000-0000-000011000000}"/>
    <hyperlink ref="AK19" r:id="rId19" xr:uid="{00000000-0004-0000-0000-000012000000}"/>
    <hyperlink ref="AK20" r:id="rId20" xr:uid="{00000000-0004-0000-0000-000013000000}"/>
    <hyperlink ref="AK21" r:id="rId21" xr:uid="{00000000-0004-0000-0000-000014000000}"/>
  </hyperlinks>
  <pageMargins left="0.7" right="0.7" top="0.75" bottom="0.75"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890"/>
  <sheetViews>
    <sheetView workbookViewId="0"/>
  </sheetViews>
  <sheetFormatPr defaultColWidth="14.42578125" defaultRowHeight="15" customHeight="1"/>
  <cols>
    <col min="1" max="1" width="12.28515625" customWidth="1"/>
    <col min="2" max="2" width="10.85546875" customWidth="1"/>
    <col min="3" max="3" width="10.85546875" hidden="1" customWidth="1"/>
    <col min="4" max="4" width="9.5703125" hidden="1" customWidth="1"/>
    <col min="5" max="5" width="10.85546875" hidden="1" customWidth="1"/>
    <col min="6" max="6" width="9.5703125" hidden="1" customWidth="1"/>
    <col min="7" max="7" width="10.85546875" hidden="1" customWidth="1"/>
    <col min="8" max="8" width="9.5703125" hidden="1" customWidth="1"/>
    <col min="9" max="9" width="10.85546875" hidden="1" customWidth="1"/>
    <col min="10" max="10" width="9.5703125" hidden="1" customWidth="1"/>
    <col min="11" max="11" width="10.85546875" hidden="1" customWidth="1"/>
    <col min="12" max="12" width="9.5703125" hidden="1" customWidth="1"/>
    <col min="13" max="13" width="10.85546875" hidden="1" customWidth="1"/>
    <col min="14" max="14" width="9.5703125" hidden="1" customWidth="1"/>
    <col min="15" max="15" width="10.85546875" hidden="1" customWidth="1"/>
    <col min="16" max="16" width="9.5703125" hidden="1" customWidth="1"/>
    <col min="17" max="17" width="12.140625" hidden="1" customWidth="1"/>
    <col min="18" max="18" width="9.5703125" hidden="1" customWidth="1"/>
    <col min="19" max="19" width="13.85546875" hidden="1" customWidth="1"/>
    <col min="20" max="20" width="12.5703125" hidden="1" customWidth="1"/>
    <col min="21" max="21" width="13.85546875" hidden="1" customWidth="1"/>
    <col min="22" max="22" width="12.5703125" hidden="1" customWidth="1"/>
    <col min="23" max="23" width="12.5703125" customWidth="1"/>
    <col min="24" max="24" width="12.85546875" hidden="1" customWidth="1"/>
    <col min="25" max="25" width="13.85546875" customWidth="1"/>
    <col min="26" max="26" width="12.5703125" hidden="1" customWidth="1"/>
    <col min="27" max="27" width="12.140625" customWidth="1"/>
    <col min="28" max="28" width="12.5703125" hidden="1" customWidth="1"/>
    <col min="29" max="29" width="12.85546875" customWidth="1"/>
    <col min="30" max="30" width="12.5703125" hidden="1" customWidth="1"/>
    <col min="31" max="31" width="15.28515625" customWidth="1"/>
    <col min="32" max="32" width="15.28515625" hidden="1" customWidth="1"/>
    <col min="33" max="33" width="15.5703125" customWidth="1"/>
    <col min="34" max="34" width="15.5703125" hidden="1" customWidth="1"/>
  </cols>
  <sheetData>
    <row r="1" spans="1:34" ht="18" customHeight="1">
      <c r="A1" s="15"/>
      <c r="B1" s="16"/>
      <c r="C1" s="15"/>
      <c r="D1" s="15"/>
      <c r="E1" s="15"/>
      <c r="F1" s="15"/>
      <c r="G1" s="15"/>
      <c r="H1" s="15"/>
      <c r="I1" s="15"/>
      <c r="J1" s="15"/>
      <c r="K1" s="15"/>
      <c r="L1" s="15"/>
      <c r="M1" s="15"/>
      <c r="N1" s="15"/>
      <c r="O1" s="15"/>
      <c r="P1" s="15"/>
      <c r="Q1" s="15"/>
      <c r="R1" s="15"/>
      <c r="S1" s="15"/>
      <c r="T1" s="17"/>
      <c r="U1" s="15"/>
      <c r="V1" s="17"/>
      <c r="W1" s="15"/>
      <c r="X1" s="17"/>
      <c r="Y1" s="15"/>
      <c r="Z1" s="17"/>
      <c r="AA1" s="15"/>
      <c r="AB1" s="15"/>
      <c r="AC1" s="15"/>
      <c r="AD1" s="17"/>
      <c r="AE1" s="15"/>
      <c r="AF1" s="17"/>
      <c r="AG1" s="18"/>
      <c r="AH1" s="15" t="s">
        <v>69</v>
      </c>
    </row>
    <row r="2" spans="1:34" ht="18" customHeight="1">
      <c r="A2" s="19" t="s">
        <v>70</v>
      </c>
      <c r="B2" s="20"/>
      <c r="C2" s="21" t="s">
        <v>71</v>
      </c>
      <c r="D2" s="22"/>
      <c r="E2" s="21" t="s">
        <v>72</v>
      </c>
      <c r="F2" s="22"/>
      <c r="G2" s="23" t="s">
        <v>73</v>
      </c>
      <c r="H2" s="23"/>
      <c r="I2" s="21" t="s">
        <v>74</v>
      </c>
      <c r="J2" s="22"/>
      <c r="K2" s="23" t="s">
        <v>75</v>
      </c>
      <c r="L2" s="23"/>
      <c r="M2" s="21" t="s">
        <v>76</v>
      </c>
      <c r="N2" s="22"/>
      <c r="O2" s="23" t="s">
        <v>77</v>
      </c>
      <c r="P2" s="23"/>
      <c r="Q2" s="21" t="s">
        <v>78</v>
      </c>
      <c r="R2" s="22"/>
      <c r="S2" s="24" t="s">
        <v>79</v>
      </c>
      <c r="T2" s="24"/>
      <c r="U2" s="25" t="s">
        <v>80</v>
      </c>
      <c r="V2" s="26"/>
      <c r="W2" s="24" t="s">
        <v>81</v>
      </c>
      <c r="X2" s="24"/>
      <c r="Y2" s="25" t="s">
        <v>82</v>
      </c>
      <c r="Z2" s="26"/>
      <c r="AA2" s="24" t="s">
        <v>83</v>
      </c>
      <c r="AB2" s="24"/>
      <c r="AC2" s="25" t="s">
        <v>84</v>
      </c>
      <c r="AD2" s="26"/>
      <c r="AE2" s="25" t="s">
        <v>85</v>
      </c>
      <c r="AF2" s="26"/>
      <c r="AG2" s="25" t="s">
        <v>86</v>
      </c>
      <c r="AH2" s="26"/>
    </row>
    <row r="3" spans="1:34" ht="12.75" customHeight="1">
      <c r="A3" s="27"/>
      <c r="B3" s="28"/>
      <c r="C3" s="29"/>
      <c r="D3" s="30"/>
      <c r="E3" s="29"/>
      <c r="F3" s="30"/>
      <c r="G3" s="31"/>
      <c r="H3" s="31"/>
      <c r="I3" s="29"/>
      <c r="J3" s="30"/>
      <c r="K3" s="31"/>
      <c r="L3" s="31"/>
      <c r="M3" s="29"/>
      <c r="N3" s="30"/>
      <c r="O3" s="31"/>
      <c r="P3" s="31"/>
      <c r="Q3" s="29"/>
      <c r="R3" s="30"/>
      <c r="S3" s="32"/>
      <c r="T3" s="32"/>
      <c r="U3" s="33"/>
      <c r="V3" s="34"/>
      <c r="W3" s="32"/>
      <c r="X3" s="32"/>
      <c r="Y3" s="33"/>
      <c r="Z3" s="34"/>
      <c r="AA3" s="32"/>
      <c r="AB3" s="32"/>
      <c r="AC3" s="33"/>
      <c r="AD3" s="34"/>
      <c r="AE3" s="33"/>
      <c r="AF3" s="34"/>
      <c r="AG3" s="33"/>
      <c r="AH3" s="34"/>
    </row>
    <row r="4" spans="1:34" ht="15.75" customHeight="1">
      <c r="A4" s="35" t="s">
        <v>87</v>
      </c>
      <c r="B4" s="36" t="s">
        <v>88</v>
      </c>
      <c r="C4" s="37" t="s">
        <v>2</v>
      </c>
      <c r="D4" s="38" t="s">
        <v>3</v>
      </c>
      <c r="E4" s="37" t="s">
        <v>2</v>
      </c>
      <c r="F4" s="38" t="s">
        <v>3</v>
      </c>
      <c r="G4" s="39" t="s">
        <v>2</v>
      </c>
      <c r="H4" s="40" t="s">
        <v>3</v>
      </c>
      <c r="I4" s="37" t="s">
        <v>2</v>
      </c>
      <c r="J4" s="38" t="s">
        <v>3</v>
      </c>
      <c r="K4" s="39" t="s">
        <v>2</v>
      </c>
      <c r="L4" s="40" t="s">
        <v>3</v>
      </c>
      <c r="M4" s="37" t="s">
        <v>2</v>
      </c>
      <c r="N4" s="38" t="s">
        <v>3</v>
      </c>
      <c r="O4" s="39" t="s">
        <v>2</v>
      </c>
      <c r="P4" s="40" t="s">
        <v>3</v>
      </c>
      <c r="Q4" s="37" t="s">
        <v>2</v>
      </c>
      <c r="R4" s="38" t="s">
        <v>3</v>
      </c>
      <c r="S4" s="39" t="s">
        <v>2</v>
      </c>
      <c r="T4" s="40" t="s">
        <v>3</v>
      </c>
      <c r="U4" s="37" t="s">
        <v>2</v>
      </c>
      <c r="V4" s="38" t="s">
        <v>3</v>
      </c>
      <c r="W4" s="39" t="s">
        <v>2</v>
      </c>
      <c r="X4" s="40" t="s">
        <v>3</v>
      </c>
      <c r="Y4" s="37" t="s">
        <v>2</v>
      </c>
      <c r="Z4" s="38" t="s">
        <v>3</v>
      </c>
      <c r="AA4" s="39" t="s">
        <v>2</v>
      </c>
      <c r="AB4" s="40" t="s">
        <v>3</v>
      </c>
      <c r="AC4" s="37" t="s">
        <v>2</v>
      </c>
      <c r="AD4" s="38" t="s">
        <v>3</v>
      </c>
      <c r="AE4" s="37" t="s">
        <v>2</v>
      </c>
      <c r="AF4" s="38" t="s">
        <v>3</v>
      </c>
      <c r="AG4" s="37" t="s">
        <v>2</v>
      </c>
      <c r="AH4" s="38" t="s">
        <v>3</v>
      </c>
    </row>
    <row r="5" spans="1:34" ht="16.5" hidden="1" customHeight="1">
      <c r="A5" s="41" t="s">
        <v>11</v>
      </c>
      <c r="B5" s="42"/>
      <c r="C5" s="43">
        <v>4660</v>
      </c>
      <c r="D5" s="44">
        <v>54</v>
      </c>
      <c r="E5" s="43">
        <v>52685</v>
      </c>
      <c r="F5" s="44">
        <v>38</v>
      </c>
      <c r="G5" s="45">
        <v>2770</v>
      </c>
      <c r="H5" s="46">
        <v>25</v>
      </c>
      <c r="I5" s="43">
        <v>3670</v>
      </c>
      <c r="J5" s="44">
        <v>32</v>
      </c>
      <c r="K5" s="45">
        <v>5688.1</v>
      </c>
      <c r="L5" s="46">
        <v>139</v>
      </c>
      <c r="M5" s="43">
        <v>10792</v>
      </c>
      <c r="N5" s="44">
        <v>267</v>
      </c>
      <c r="O5" s="45">
        <v>1798</v>
      </c>
      <c r="P5" s="46">
        <v>64</v>
      </c>
      <c r="Q5" s="43">
        <v>2143.8000000000002</v>
      </c>
      <c r="R5" s="44">
        <v>39</v>
      </c>
      <c r="S5" s="45">
        <v>13456.632</v>
      </c>
      <c r="T5" s="46">
        <v>51</v>
      </c>
      <c r="U5" s="43">
        <v>1641</v>
      </c>
      <c r="V5" s="44">
        <v>98</v>
      </c>
      <c r="W5" s="45">
        <v>88327</v>
      </c>
      <c r="X5" s="46">
        <v>3996</v>
      </c>
      <c r="Y5" s="43">
        <v>8209.1910000000007</v>
      </c>
      <c r="Z5" s="44">
        <v>324</v>
      </c>
      <c r="AA5" s="45">
        <v>585452.09</v>
      </c>
      <c r="AB5" s="46">
        <v>10410</v>
      </c>
      <c r="AC5" s="43">
        <v>240858.18400000001</v>
      </c>
      <c r="AD5" s="44">
        <v>2261</v>
      </c>
      <c r="AE5" s="43">
        <v>557194.76100000006</v>
      </c>
      <c r="AF5" s="44">
        <v>3753</v>
      </c>
      <c r="AG5" s="43">
        <v>847712.5</v>
      </c>
      <c r="AH5" s="44">
        <v>4770</v>
      </c>
    </row>
    <row r="6" spans="1:34" ht="17.25" hidden="1" customHeight="1">
      <c r="A6" s="47" t="s">
        <v>11</v>
      </c>
      <c r="B6" s="48" t="s">
        <v>89</v>
      </c>
      <c r="C6" s="49">
        <v>397800.69699999999</v>
      </c>
      <c r="D6" s="50">
        <v>385</v>
      </c>
      <c r="E6" s="49">
        <v>514418.89600000001</v>
      </c>
      <c r="F6" s="50">
        <v>455</v>
      </c>
      <c r="G6" s="51">
        <v>11072.643</v>
      </c>
      <c r="H6" s="52">
        <v>88</v>
      </c>
      <c r="I6" s="49">
        <v>100329.8</v>
      </c>
      <c r="J6" s="50">
        <v>247</v>
      </c>
      <c r="K6" s="51">
        <v>121571.81</v>
      </c>
      <c r="L6" s="52">
        <v>365</v>
      </c>
      <c r="M6" s="49">
        <v>139243.829</v>
      </c>
      <c r="N6" s="50">
        <v>177</v>
      </c>
      <c r="O6" s="51">
        <v>200532.829</v>
      </c>
      <c r="P6" s="52">
        <v>170</v>
      </c>
      <c r="Q6" s="49">
        <v>106100.192</v>
      </c>
      <c r="R6" s="50">
        <v>200</v>
      </c>
      <c r="S6" s="51">
        <v>364428.1</v>
      </c>
      <c r="T6" s="52">
        <v>300</v>
      </c>
      <c r="U6" s="49">
        <v>331472.152</v>
      </c>
      <c r="V6" s="50">
        <v>247</v>
      </c>
      <c r="W6" s="51">
        <v>505546</v>
      </c>
      <c r="X6" s="52">
        <v>1219</v>
      </c>
      <c r="Y6" s="49">
        <v>456498.92800000001</v>
      </c>
      <c r="Z6" s="50">
        <v>2240</v>
      </c>
      <c r="AA6" s="51">
        <v>613984.53599999996</v>
      </c>
      <c r="AB6" s="52">
        <v>17353</v>
      </c>
      <c r="AC6" s="49">
        <v>1151605.3929999999</v>
      </c>
      <c r="AD6" s="50">
        <v>42722</v>
      </c>
      <c r="AE6" s="49">
        <v>1741317.922</v>
      </c>
      <c r="AF6" s="50">
        <v>63070</v>
      </c>
      <c r="AG6" s="49">
        <v>3124976.318</v>
      </c>
      <c r="AH6" s="50">
        <v>117929</v>
      </c>
    </row>
    <row r="7" spans="1:34" ht="17.25" hidden="1" customHeight="1">
      <c r="A7" s="47" t="s">
        <v>11</v>
      </c>
      <c r="B7" s="48" t="s">
        <v>90</v>
      </c>
      <c r="C7" s="49">
        <v>5177</v>
      </c>
      <c r="D7" s="50">
        <v>90</v>
      </c>
      <c r="E7" s="49">
        <v>4745</v>
      </c>
      <c r="F7" s="50">
        <v>54</v>
      </c>
      <c r="G7" s="51">
        <v>3301.172</v>
      </c>
      <c r="H7" s="52">
        <v>47</v>
      </c>
      <c r="I7" s="49">
        <v>3846</v>
      </c>
      <c r="J7" s="50">
        <v>53</v>
      </c>
      <c r="K7" s="51">
        <v>5139</v>
      </c>
      <c r="L7" s="52">
        <v>66</v>
      </c>
      <c r="M7" s="49">
        <v>14880.1</v>
      </c>
      <c r="N7" s="50">
        <v>150</v>
      </c>
      <c r="O7" s="51">
        <v>10573</v>
      </c>
      <c r="P7" s="52">
        <v>257</v>
      </c>
      <c r="Q7" s="49">
        <v>17032</v>
      </c>
      <c r="R7" s="50">
        <v>240</v>
      </c>
      <c r="S7" s="51">
        <v>11380</v>
      </c>
      <c r="T7" s="52">
        <v>207</v>
      </c>
      <c r="U7" s="49">
        <v>169100.41100000002</v>
      </c>
      <c r="V7" s="50">
        <v>4211</v>
      </c>
      <c r="W7" s="51">
        <v>340921</v>
      </c>
      <c r="X7" s="52">
        <v>10744</v>
      </c>
      <c r="Y7" s="49">
        <v>579858.78200000001</v>
      </c>
      <c r="Z7" s="50">
        <v>43753</v>
      </c>
      <c r="AA7" s="51">
        <v>911739.55500000005</v>
      </c>
      <c r="AB7" s="52">
        <v>68750</v>
      </c>
      <c r="AC7" s="49">
        <v>877080.8</v>
      </c>
      <c r="AD7" s="50">
        <v>53680</v>
      </c>
      <c r="AE7" s="49">
        <v>1197337</v>
      </c>
      <c r="AF7" s="50">
        <v>66872</v>
      </c>
      <c r="AG7" s="49">
        <v>1522472</v>
      </c>
      <c r="AH7" s="50">
        <v>83044</v>
      </c>
    </row>
    <row r="8" spans="1:34" ht="17.25" hidden="1" customHeight="1">
      <c r="A8" s="47" t="s">
        <v>11</v>
      </c>
      <c r="B8" s="48" t="s">
        <v>91</v>
      </c>
      <c r="C8" s="49">
        <v>56756.6</v>
      </c>
      <c r="D8" s="50">
        <v>183</v>
      </c>
      <c r="E8" s="49">
        <v>22716.5</v>
      </c>
      <c r="F8" s="50">
        <v>256</v>
      </c>
      <c r="G8" s="51">
        <v>30036.2</v>
      </c>
      <c r="H8" s="52">
        <v>185</v>
      </c>
      <c r="I8" s="49">
        <v>23209.215</v>
      </c>
      <c r="J8" s="50">
        <v>163</v>
      </c>
      <c r="K8" s="51">
        <v>11970.588</v>
      </c>
      <c r="L8" s="52">
        <v>165</v>
      </c>
      <c r="M8" s="49">
        <v>27135.685000000001</v>
      </c>
      <c r="N8" s="50">
        <v>204</v>
      </c>
      <c r="O8" s="51">
        <v>38989.180999999997</v>
      </c>
      <c r="P8" s="52">
        <v>239</v>
      </c>
      <c r="Q8" s="49">
        <v>33038.684000000001</v>
      </c>
      <c r="R8" s="50">
        <v>193</v>
      </c>
      <c r="S8" s="51">
        <v>50892.28</v>
      </c>
      <c r="T8" s="52">
        <v>781</v>
      </c>
      <c r="U8" s="49">
        <v>121903.511</v>
      </c>
      <c r="V8" s="50">
        <v>5552</v>
      </c>
      <c r="W8" s="51">
        <v>176349</v>
      </c>
      <c r="X8" s="52">
        <v>7644</v>
      </c>
      <c r="Y8" s="49">
        <v>152107.26999999999</v>
      </c>
      <c r="Z8" s="50">
        <v>7346</v>
      </c>
      <c r="AA8" s="51">
        <v>368233.85700000002</v>
      </c>
      <c r="AB8" s="52">
        <v>25139</v>
      </c>
      <c r="AC8" s="49">
        <v>662585.5</v>
      </c>
      <c r="AD8" s="50">
        <v>40788</v>
      </c>
      <c r="AE8" s="49">
        <v>888995.25</v>
      </c>
      <c r="AF8" s="50">
        <v>55914</v>
      </c>
      <c r="AG8" s="49">
        <v>832635.071</v>
      </c>
      <c r="AH8" s="50">
        <v>45610</v>
      </c>
    </row>
    <row r="9" spans="1:34" ht="17.25" hidden="1" customHeight="1">
      <c r="A9" s="47" t="s">
        <v>11</v>
      </c>
      <c r="B9" s="48" t="s">
        <v>92</v>
      </c>
      <c r="C9" s="49">
        <v>14089.819</v>
      </c>
      <c r="D9" s="50">
        <v>82</v>
      </c>
      <c r="E9" s="49">
        <v>33603.284</v>
      </c>
      <c r="F9" s="50">
        <v>86</v>
      </c>
      <c r="G9" s="51">
        <v>10270.579</v>
      </c>
      <c r="H9" s="52">
        <v>98</v>
      </c>
      <c r="I9" s="49">
        <v>7161.3</v>
      </c>
      <c r="J9" s="50">
        <v>84</v>
      </c>
      <c r="K9" s="51">
        <v>8413.9660000000003</v>
      </c>
      <c r="L9" s="52">
        <v>95</v>
      </c>
      <c r="M9" s="49">
        <v>22467.5</v>
      </c>
      <c r="N9" s="50">
        <v>150</v>
      </c>
      <c r="O9" s="51">
        <v>41834.482000000004</v>
      </c>
      <c r="P9" s="52">
        <v>224</v>
      </c>
      <c r="Q9" s="49">
        <v>103493.5</v>
      </c>
      <c r="R9" s="50">
        <v>2806</v>
      </c>
      <c r="S9" s="51">
        <v>182256</v>
      </c>
      <c r="T9" s="52">
        <v>5404</v>
      </c>
      <c r="U9" s="49">
        <v>230240.24299999999</v>
      </c>
      <c r="V9" s="50">
        <v>7269</v>
      </c>
      <c r="W9" s="51">
        <v>596161</v>
      </c>
      <c r="X9" s="52">
        <v>26142</v>
      </c>
      <c r="Y9" s="49">
        <v>1313436.74</v>
      </c>
      <c r="Z9" s="50">
        <v>81238</v>
      </c>
      <c r="AA9" s="51">
        <v>1801357.3470000001</v>
      </c>
      <c r="AB9" s="52">
        <v>119976</v>
      </c>
      <c r="AC9" s="49">
        <v>1926548.5190000001</v>
      </c>
      <c r="AD9" s="50">
        <v>129946</v>
      </c>
      <c r="AE9" s="49">
        <v>2243682.0189999999</v>
      </c>
      <c r="AF9" s="50">
        <v>137524</v>
      </c>
      <c r="AG9" s="49">
        <v>2794906.5559999999</v>
      </c>
      <c r="AH9" s="50">
        <v>163571</v>
      </c>
    </row>
    <row r="10" spans="1:34" ht="17.25" hidden="1" customHeight="1">
      <c r="A10" s="47" t="s">
        <v>11</v>
      </c>
      <c r="B10" s="48" t="s">
        <v>93</v>
      </c>
      <c r="C10" s="49">
        <v>4705</v>
      </c>
      <c r="D10" s="50">
        <v>43</v>
      </c>
      <c r="E10" s="49">
        <v>4911.5</v>
      </c>
      <c r="F10" s="50">
        <v>47</v>
      </c>
      <c r="G10" s="51">
        <v>5815</v>
      </c>
      <c r="H10" s="52">
        <v>41</v>
      </c>
      <c r="I10" s="49">
        <v>3385</v>
      </c>
      <c r="J10" s="50">
        <v>36</v>
      </c>
      <c r="K10" s="51">
        <v>4955</v>
      </c>
      <c r="L10" s="52">
        <v>54</v>
      </c>
      <c r="M10" s="49">
        <v>6889</v>
      </c>
      <c r="N10" s="50">
        <v>76</v>
      </c>
      <c r="O10" s="51">
        <v>6710</v>
      </c>
      <c r="P10" s="52">
        <v>98</v>
      </c>
      <c r="Q10" s="49">
        <v>9792</v>
      </c>
      <c r="R10" s="50">
        <v>218</v>
      </c>
      <c r="S10" s="51">
        <v>27349</v>
      </c>
      <c r="T10" s="52">
        <v>660</v>
      </c>
      <c r="U10" s="49">
        <v>15222</v>
      </c>
      <c r="V10" s="50">
        <v>733</v>
      </c>
      <c r="W10" s="51">
        <v>44023</v>
      </c>
      <c r="X10" s="52">
        <v>1375</v>
      </c>
      <c r="Y10" s="49">
        <v>22729</v>
      </c>
      <c r="Z10" s="50">
        <v>1191</v>
      </c>
      <c r="AA10" s="51">
        <v>36236.1</v>
      </c>
      <c r="AB10" s="52">
        <v>2365</v>
      </c>
      <c r="AC10" s="49">
        <v>79265.502999999997</v>
      </c>
      <c r="AD10" s="50">
        <v>5991</v>
      </c>
      <c r="AE10" s="49">
        <v>107158.5</v>
      </c>
      <c r="AF10" s="50">
        <v>7677</v>
      </c>
      <c r="AG10" s="49">
        <v>113808</v>
      </c>
      <c r="AH10" s="50">
        <v>7172</v>
      </c>
    </row>
    <row r="11" spans="1:34" ht="17.25" hidden="1" customHeight="1">
      <c r="A11" s="47" t="s">
        <v>11</v>
      </c>
      <c r="B11" s="48" t="s">
        <v>94</v>
      </c>
      <c r="C11" s="49">
        <v>2845</v>
      </c>
      <c r="D11" s="50">
        <v>33</v>
      </c>
      <c r="E11" s="49">
        <v>4941</v>
      </c>
      <c r="F11" s="50">
        <v>27</v>
      </c>
      <c r="G11" s="51">
        <v>3703</v>
      </c>
      <c r="H11" s="52">
        <v>38</v>
      </c>
      <c r="I11" s="49">
        <v>4265</v>
      </c>
      <c r="J11" s="50">
        <v>33</v>
      </c>
      <c r="K11" s="51">
        <v>10580</v>
      </c>
      <c r="L11" s="52">
        <v>45</v>
      </c>
      <c r="M11" s="49">
        <v>9766</v>
      </c>
      <c r="N11" s="50">
        <v>87</v>
      </c>
      <c r="O11" s="51">
        <v>9377</v>
      </c>
      <c r="P11" s="52">
        <v>115</v>
      </c>
      <c r="Q11" s="49">
        <v>42654</v>
      </c>
      <c r="R11" s="50">
        <v>437</v>
      </c>
      <c r="S11" s="51">
        <v>293860.57799999998</v>
      </c>
      <c r="T11" s="52">
        <v>12798</v>
      </c>
      <c r="U11" s="49">
        <v>417664.00800000003</v>
      </c>
      <c r="V11" s="50">
        <v>16720</v>
      </c>
      <c r="W11" s="51">
        <v>781641</v>
      </c>
      <c r="X11" s="52">
        <v>33729</v>
      </c>
      <c r="Y11" s="49">
        <v>1025393.32</v>
      </c>
      <c r="Z11" s="50">
        <v>40251</v>
      </c>
      <c r="AA11" s="51">
        <v>1052794.67</v>
      </c>
      <c r="AB11" s="52">
        <v>43290</v>
      </c>
      <c r="AC11" s="49">
        <v>1178922.6000000001</v>
      </c>
      <c r="AD11" s="50">
        <v>58495</v>
      </c>
      <c r="AE11" s="49">
        <v>1774540</v>
      </c>
      <c r="AF11" s="50">
        <v>99380</v>
      </c>
      <c r="AG11" s="49">
        <v>2200520.6039999998</v>
      </c>
      <c r="AH11" s="50">
        <v>110034</v>
      </c>
    </row>
    <row r="12" spans="1:34" ht="17.25" hidden="1" customHeight="1">
      <c r="A12" s="47" t="s">
        <v>11</v>
      </c>
      <c r="B12" s="48" t="s">
        <v>95</v>
      </c>
      <c r="C12" s="49">
        <v>12430</v>
      </c>
      <c r="D12" s="50">
        <v>45</v>
      </c>
      <c r="E12" s="49">
        <v>25951.544000000002</v>
      </c>
      <c r="F12" s="50">
        <v>98</v>
      </c>
      <c r="G12" s="51">
        <v>65489.038999999997</v>
      </c>
      <c r="H12" s="52">
        <v>133</v>
      </c>
      <c r="I12" s="49">
        <v>11306.962</v>
      </c>
      <c r="J12" s="50">
        <v>113</v>
      </c>
      <c r="K12" s="51">
        <v>25969.862000000001</v>
      </c>
      <c r="L12" s="52">
        <v>154</v>
      </c>
      <c r="M12" s="49">
        <v>47459.699000000001</v>
      </c>
      <c r="N12" s="50">
        <v>148</v>
      </c>
      <c r="O12" s="51">
        <v>29336</v>
      </c>
      <c r="P12" s="52">
        <v>166</v>
      </c>
      <c r="Q12" s="49">
        <v>27016.249</v>
      </c>
      <c r="R12" s="50">
        <v>200</v>
      </c>
      <c r="S12" s="51">
        <v>18821.999</v>
      </c>
      <c r="T12" s="52">
        <v>224</v>
      </c>
      <c r="U12" s="49">
        <v>51450.972999999998</v>
      </c>
      <c r="V12" s="50">
        <v>1403</v>
      </c>
      <c r="W12" s="51">
        <v>57382</v>
      </c>
      <c r="X12" s="52">
        <v>1977</v>
      </c>
      <c r="Y12" s="49">
        <v>74472.679000000004</v>
      </c>
      <c r="Z12" s="50">
        <v>2716</v>
      </c>
      <c r="AA12" s="51">
        <v>591150.19999999995</v>
      </c>
      <c r="AB12" s="52">
        <v>30069</v>
      </c>
      <c r="AC12" s="49">
        <v>1373725.5</v>
      </c>
      <c r="AD12" s="50">
        <v>102596</v>
      </c>
      <c r="AE12" s="49">
        <v>1558334</v>
      </c>
      <c r="AF12" s="50">
        <v>106789</v>
      </c>
      <c r="AG12" s="49">
        <v>1351456.33</v>
      </c>
      <c r="AH12" s="50">
        <v>95346</v>
      </c>
    </row>
    <row r="13" spans="1:34" ht="17.25" hidden="1" customHeight="1">
      <c r="A13" s="47" t="s">
        <v>11</v>
      </c>
      <c r="B13" s="48" t="s">
        <v>96</v>
      </c>
      <c r="C13" s="49">
        <v>2208</v>
      </c>
      <c r="D13" s="50">
        <v>19</v>
      </c>
      <c r="E13" s="49">
        <v>2937</v>
      </c>
      <c r="F13" s="50">
        <v>17</v>
      </c>
      <c r="G13" s="51">
        <v>3115</v>
      </c>
      <c r="H13" s="52">
        <v>13</v>
      </c>
      <c r="I13" s="49">
        <v>9470</v>
      </c>
      <c r="J13" s="50">
        <v>15</v>
      </c>
      <c r="K13" s="51">
        <v>13330</v>
      </c>
      <c r="L13" s="52">
        <v>21</v>
      </c>
      <c r="M13" s="49">
        <v>6987.2489999999998</v>
      </c>
      <c r="N13" s="50">
        <v>22</v>
      </c>
      <c r="O13" s="51">
        <v>11267.887000000001</v>
      </c>
      <c r="P13" s="52">
        <v>31</v>
      </c>
      <c r="Q13" s="49">
        <v>131431.12299999999</v>
      </c>
      <c r="R13" s="50">
        <v>8617</v>
      </c>
      <c r="S13" s="51">
        <v>183504.13500000001</v>
      </c>
      <c r="T13" s="52">
        <v>9015</v>
      </c>
      <c r="U13" s="49">
        <v>293527.84299999999</v>
      </c>
      <c r="V13" s="50">
        <v>16327</v>
      </c>
      <c r="W13" s="51">
        <v>479175</v>
      </c>
      <c r="X13" s="52">
        <v>28276</v>
      </c>
      <c r="Y13" s="49">
        <v>249187.5</v>
      </c>
      <c r="Z13" s="50">
        <v>18870</v>
      </c>
      <c r="AA13" s="51">
        <v>637675</v>
      </c>
      <c r="AB13" s="52">
        <v>50873</v>
      </c>
      <c r="AC13" s="49">
        <v>1909349.4</v>
      </c>
      <c r="AD13" s="50">
        <v>171669</v>
      </c>
      <c r="AE13" s="49">
        <v>2646260.3659999999</v>
      </c>
      <c r="AF13" s="50">
        <v>224240</v>
      </c>
      <c r="AG13" s="49">
        <v>2699018.5989999999</v>
      </c>
      <c r="AH13" s="50">
        <v>220816</v>
      </c>
    </row>
    <row r="14" spans="1:34" ht="17.25" hidden="1" customHeight="1">
      <c r="A14" s="47" t="s">
        <v>11</v>
      </c>
      <c r="B14" s="48" t="s">
        <v>97</v>
      </c>
      <c r="C14" s="49">
        <v>28219.474999999999</v>
      </c>
      <c r="D14" s="50">
        <v>222</v>
      </c>
      <c r="E14" s="49">
        <v>64434.082000000002</v>
      </c>
      <c r="F14" s="50">
        <v>264</v>
      </c>
      <c r="G14" s="51">
        <v>30390.927</v>
      </c>
      <c r="H14" s="52">
        <v>168</v>
      </c>
      <c r="I14" s="49">
        <v>21057.907999999999</v>
      </c>
      <c r="J14" s="50">
        <v>162</v>
      </c>
      <c r="K14" s="51">
        <v>20055.875</v>
      </c>
      <c r="L14" s="52">
        <v>163</v>
      </c>
      <c r="M14" s="49">
        <v>24856.975999999999</v>
      </c>
      <c r="N14" s="50">
        <v>242</v>
      </c>
      <c r="O14" s="51">
        <v>91180.781000000003</v>
      </c>
      <c r="P14" s="52">
        <v>3321</v>
      </c>
      <c r="Q14" s="49">
        <v>207131.24400000001</v>
      </c>
      <c r="R14" s="50">
        <v>7488</v>
      </c>
      <c r="S14" s="51">
        <v>312212.11800000002</v>
      </c>
      <c r="T14" s="52">
        <v>11130</v>
      </c>
      <c r="U14" s="49">
        <v>360028.446</v>
      </c>
      <c r="V14" s="50">
        <v>13519</v>
      </c>
      <c r="W14" s="51">
        <v>352585</v>
      </c>
      <c r="X14" s="52">
        <v>13773</v>
      </c>
      <c r="Y14" s="49">
        <v>379645.2</v>
      </c>
      <c r="Z14" s="50">
        <v>15382</v>
      </c>
      <c r="AA14" s="51">
        <v>366844.44099999999</v>
      </c>
      <c r="AB14" s="52">
        <v>16148</v>
      </c>
      <c r="AC14" s="49">
        <v>388248.95799999998</v>
      </c>
      <c r="AD14" s="50">
        <v>18497</v>
      </c>
      <c r="AE14" s="49">
        <v>400806.97700000001</v>
      </c>
      <c r="AF14" s="50">
        <v>18034</v>
      </c>
      <c r="AG14" s="49">
        <v>314827.21899999998</v>
      </c>
      <c r="AH14" s="50">
        <v>12348</v>
      </c>
    </row>
    <row r="15" spans="1:34" ht="17.25" hidden="1" customHeight="1">
      <c r="A15" s="47" t="s">
        <v>11</v>
      </c>
      <c r="B15" s="48" t="s">
        <v>98</v>
      </c>
      <c r="C15" s="49">
        <v>5010</v>
      </c>
      <c r="D15" s="50">
        <v>23</v>
      </c>
      <c r="E15" s="49">
        <v>3298</v>
      </c>
      <c r="F15" s="50">
        <v>21</v>
      </c>
      <c r="G15" s="51">
        <v>8345.2999999999993</v>
      </c>
      <c r="H15" s="52">
        <v>41</v>
      </c>
      <c r="I15" s="49">
        <v>3570</v>
      </c>
      <c r="J15" s="50">
        <v>22</v>
      </c>
      <c r="K15" s="51">
        <v>3280</v>
      </c>
      <c r="L15" s="52">
        <v>17</v>
      </c>
      <c r="M15" s="49">
        <v>13710.501</v>
      </c>
      <c r="N15" s="50">
        <v>356</v>
      </c>
      <c r="O15" s="51">
        <v>17554.001</v>
      </c>
      <c r="P15" s="52">
        <v>1251</v>
      </c>
      <c r="Q15" s="49">
        <v>20042</v>
      </c>
      <c r="R15" s="50">
        <v>1372</v>
      </c>
      <c r="S15" s="51">
        <v>194220.111</v>
      </c>
      <c r="T15" s="52">
        <v>8226</v>
      </c>
      <c r="U15" s="49">
        <v>444209.55900000001</v>
      </c>
      <c r="V15" s="50">
        <v>17884</v>
      </c>
      <c r="W15" s="51">
        <v>631161</v>
      </c>
      <c r="X15" s="52">
        <v>30339</v>
      </c>
      <c r="Y15" s="49">
        <v>749744.51500000001</v>
      </c>
      <c r="Z15" s="50">
        <v>40324</v>
      </c>
      <c r="AA15" s="51">
        <v>485872.00699999998</v>
      </c>
      <c r="AB15" s="52">
        <v>19965</v>
      </c>
      <c r="AC15" s="49">
        <v>379521.85100000002</v>
      </c>
      <c r="AD15" s="50">
        <v>16567</v>
      </c>
      <c r="AE15" s="49">
        <v>314550</v>
      </c>
      <c r="AF15" s="50">
        <v>15336</v>
      </c>
      <c r="AG15" s="49">
        <v>253576.05799999999</v>
      </c>
      <c r="AH15" s="50">
        <v>10582</v>
      </c>
    </row>
    <row r="16" spans="1:34" ht="17.25" hidden="1" customHeight="1">
      <c r="A16" s="47" t="s">
        <v>11</v>
      </c>
      <c r="B16" s="48" t="s">
        <v>99</v>
      </c>
      <c r="C16" s="49">
        <v>8563.0419999999995</v>
      </c>
      <c r="D16" s="50">
        <v>66</v>
      </c>
      <c r="E16" s="49">
        <v>14787.244000000001</v>
      </c>
      <c r="F16" s="50">
        <v>59</v>
      </c>
      <c r="G16" s="51">
        <v>13927.053</v>
      </c>
      <c r="H16" s="52">
        <v>49</v>
      </c>
      <c r="I16" s="49">
        <v>268316.80699999997</v>
      </c>
      <c r="J16" s="50">
        <v>54</v>
      </c>
      <c r="K16" s="51">
        <v>14426.385</v>
      </c>
      <c r="L16" s="52">
        <v>54</v>
      </c>
      <c r="M16" s="49">
        <v>12992.47</v>
      </c>
      <c r="N16" s="50">
        <v>66</v>
      </c>
      <c r="O16" s="51">
        <v>57579.266000000003</v>
      </c>
      <c r="P16" s="52">
        <v>76</v>
      </c>
      <c r="Q16" s="49">
        <v>593310.63199999998</v>
      </c>
      <c r="R16" s="50">
        <v>16029</v>
      </c>
      <c r="S16" s="51">
        <v>735429.12899999996</v>
      </c>
      <c r="T16" s="52">
        <v>17447</v>
      </c>
      <c r="U16" s="49">
        <v>644914.94999999995</v>
      </c>
      <c r="V16" s="50">
        <v>13772</v>
      </c>
      <c r="W16" s="51">
        <v>1455305</v>
      </c>
      <c r="X16" s="52">
        <v>51623</v>
      </c>
      <c r="Y16" s="49">
        <v>1320424.139</v>
      </c>
      <c r="Z16" s="50">
        <v>39913</v>
      </c>
      <c r="AA16" s="51">
        <v>1945162</v>
      </c>
      <c r="AB16" s="52">
        <v>70466</v>
      </c>
      <c r="AC16" s="49">
        <v>2246381</v>
      </c>
      <c r="AD16" s="50">
        <v>92057</v>
      </c>
      <c r="AE16" s="49">
        <v>2179665</v>
      </c>
      <c r="AF16" s="50">
        <v>91807</v>
      </c>
      <c r="AG16" s="49">
        <v>1608338.5</v>
      </c>
      <c r="AH16" s="50">
        <v>73828</v>
      </c>
    </row>
    <row r="17" spans="1:34" ht="17.25" hidden="1" customHeight="1">
      <c r="A17" s="47" t="s">
        <v>11</v>
      </c>
      <c r="B17" s="48" t="s">
        <v>100</v>
      </c>
      <c r="C17" s="49">
        <v>44480</v>
      </c>
      <c r="D17" s="50">
        <v>57</v>
      </c>
      <c r="E17" s="49">
        <v>41770.423000000003</v>
      </c>
      <c r="F17" s="50">
        <v>58</v>
      </c>
      <c r="G17" s="51">
        <v>4157.8999999999996</v>
      </c>
      <c r="H17" s="52">
        <v>47</v>
      </c>
      <c r="I17" s="49">
        <v>6823.0020000000004</v>
      </c>
      <c r="J17" s="50">
        <v>35</v>
      </c>
      <c r="K17" s="51">
        <v>9929.7420000000002</v>
      </c>
      <c r="L17" s="52">
        <v>47</v>
      </c>
      <c r="M17" s="49">
        <v>6670.0690000000004</v>
      </c>
      <c r="N17" s="50">
        <v>42</v>
      </c>
      <c r="O17" s="51">
        <v>4752.7190000000001</v>
      </c>
      <c r="P17" s="52">
        <v>69</v>
      </c>
      <c r="Q17" s="49">
        <v>14519.128000000001</v>
      </c>
      <c r="R17" s="50">
        <v>143</v>
      </c>
      <c r="S17" s="51">
        <v>18132</v>
      </c>
      <c r="T17" s="52">
        <v>315</v>
      </c>
      <c r="U17" s="49">
        <v>49550</v>
      </c>
      <c r="V17" s="50">
        <v>3376</v>
      </c>
      <c r="W17" s="51">
        <v>79020</v>
      </c>
      <c r="X17" s="52">
        <v>5563</v>
      </c>
      <c r="Y17" s="49">
        <v>281252</v>
      </c>
      <c r="Z17" s="50">
        <v>18044</v>
      </c>
      <c r="AA17" s="51">
        <v>457588</v>
      </c>
      <c r="AB17" s="52">
        <v>30369</v>
      </c>
      <c r="AC17" s="49">
        <v>743979</v>
      </c>
      <c r="AD17" s="50">
        <v>49408</v>
      </c>
      <c r="AE17" s="49">
        <v>1051425</v>
      </c>
      <c r="AF17" s="50">
        <v>71770</v>
      </c>
      <c r="AG17" s="49">
        <v>2116909.4</v>
      </c>
      <c r="AH17" s="50">
        <v>156144</v>
      </c>
    </row>
    <row r="18" spans="1:34" ht="17.25" hidden="1" customHeight="1">
      <c r="A18" s="47" t="s">
        <v>11</v>
      </c>
      <c r="B18" s="48" t="s">
        <v>101</v>
      </c>
      <c r="C18" s="49">
        <v>655.5</v>
      </c>
      <c r="D18" s="50">
        <v>5</v>
      </c>
      <c r="E18" s="49">
        <v>1170</v>
      </c>
      <c r="F18" s="50">
        <v>11</v>
      </c>
      <c r="G18" s="51">
        <v>830</v>
      </c>
      <c r="H18" s="52">
        <v>11</v>
      </c>
      <c r="I18" s="49">
        <v>655</v>
      </c>
      <c r="J18" s="50">
        <v>9</v>
      </c>
      <c r="K18" s="51">
        <v>1070</v>
      </c>
      <c r="L18" s="52">
        <v>10</v>
      </c>
      <c r="M18" s="49">
        <v>1153</v>
      </c>
      <c r="N18" s="50">
        <v>10</v>
      </c>
      <c r="O18" s="51">
        <v>1232</v>
      </c>
      <c r="P18" s="52">
        <v>23</v>
      </c>
      <c r="Q18" s="49">
        <v>5315</v>
      </c>
      <c r="R18" s="50">
        <v>325</v>
      </c>
      <c r="S18" s="51">
        <v>88741</v>
      </c>
      <c r="T18" s="52">
        <v>7202</v>
      </c>
      <c r="U18" s="49">
        <v>147380.516</v>
      </c>
      <c r="V18" s="50">
        <v>12010</v>
      </c>
      <c r="W18" s="51">
        <v>279310</v>
      </c>
      <c r="X18" s="52">
        <v>18321</v>
      </c>
      <c r="Y18" s="49">
        <v>462451.5</v>
      </c>
      <c r="Z18" s="50">
        <v>29141</v>
      </c>
      <c r="AA18" s="51">
        <v>581564.1</v>
      </c>
      <c r="AB18" s="52">
        <v>36944</v>
      </c>
      <c r="AC18" s="49">
        <v>1020536</v>
      </c>
      <c r="AD18" s="50">
        <v>65639</v>
      </c>
      <c r="AE18" s="49">
        <v>1508839.75</v>
      </c>
      <c r="AF18" s="50">
        <v>101571</v>
      </c>
      <c r="AG18" s="49">
        <v>1834444.22</v>
      </c>
      <c r="AH18" s="50">
        <v>109074</v>
      </c>
    </row>
    <row r="19" spans="1:34" ht="17.25" hidden="1" customHeight="1">
      <c r="A19" s="47" t="s">
        <v>11</v>
      </c>
      <c r="B19" s="48" t="s">
        <v>102</v>
      </c>
      <c r="C19" s="49">
        <v>2908</v>
      </c>
      <c r="D19" s="50">
        <v>62</v>
      </c>
      <c r="E19" s="49">
        <v>1898</v>
      </c>
      <c r="F19" s="50">
        <v>24</v>
      </c>
      <c r="G19" s="51">
        <v>571</v>
      </c>
      <c r="H19" s="52">
        <v>27</v>
      </c>
      <c r="I19" s="49">
        <v>315</v>
      </c>
      <c r="J19" s="50">
        <v>19</v>
      </c>
      <c r="K19" s="51">
        <v>583</v>
      </c>
      <c r="L19" s="52">
        <v>19</v>
      </c>
      <c r="M19" s="49">
        <v>2077</v>
      </c>
      <c r="N19" s="50">
        <v>32</v>
      </c>
      <c r="O19" s="51">
        <v>3500.5</v>
      </c>
      <c r="P19" s="52">
        <v>62</v>
      </c>
      <c r="Q19" s="49">
        <v>265628.69900000002</v>
      </c>
      <c r="R19" s="50">
        <v>16388</v>
      </c>
      <c r="S19" s="51">
        <v>1075436.719</v>
      </c>
      <c r="T19" s="52">
        <v>60792</v>
      </c>
      <c r="U19" s="49">
        <v>1547284</v>
      </c>
      <c r="V19" s="50">
        <v>90872</v>
      </c>
      <c r="W19" s="51">
        <v>1060433</v>
      </c>
      <c r="X19" s="52">
        <v>69321</v>
      </c>
      <c r="Y19" s="49">
        <v>2106439</v>
      </c>
      <c r="Z19" s="50">
        <v>139892</v>
      </c>
      <c r="AA19" s="51">
        <v>2608892.8199999998</v>
      </c>
      <c r="AB19" s="52">
        <v>131759</v>
      </c>
      <c r="AC19" s="49">
        <v>2301065</v>
      </c>
      <c r="AD19" s="50">
        <v>135114</v>
      </c>
      <c r="AE19" s="49">
        <v>2100384.3539999998</v>
      </c>
      <c r="AF19" s="50">
        <v>115724</v>
      </c>
      <c r="AG19" s="49">
        <v>1949194</v>
      </c>
      <c r="AH19" s="50">
        <v>109249</v>
      </c>
    </row>
    <row r="20" spans="1:34" ht="17.25" hidden="1" customHeight="1">
      <c r="A20" s="47" t="s">
        <v>11</v>
      </c>
      <c r="B20" s="48" t="s">
        <v>103</v>
      </c>
      <c r="C20" s="49">
        <v>1640</v>
      </c>
      <c r="D20" s="50">
        <v>24</v>
      </c>
      <c r="E20" s="49">
        <v>2573</v>
      </c>
      <c r="F20" s="50">
        <v>25</v>
      </c>
      <c r="G20" s="51">
        <v>1137</v>
      </c>
      <c r="H20" s="52">
        <v>15</v>
      </c>
      <c r="I20" s="49">
        <v>1275</v>
      </c>
      <c r="J20" s="50">
        <v>20</v>
      </c>
      <c r="K20" s="51">
        <v>2753</v>
      </c>
      <c r="L20" s="52">
        <v>23</v>
      </c>
      <c r="M20" s="49">
        <v>6328</v>
      </c>
      <c r="N20" s="50">
        <v>34</v>
      </c>
      <c r="O20" s="51">
        <v>1348</v>
      </c>
      <c r="P20" s="52">
        <v>27</v>
      </c>
      <c r="Q20" s="49">
        <v>40925.1</v>
      </c>
      <c r="R20" s="50">
        <v>2983</v>
      </c>
      <c r="S20" s="51">
        <v>47454.004999999997</v>
      </c>
      <c r="T20" s="52">
        <v>3664</v>
      </c>
      <c r="U20" s="49">
        <v>57908.002</v>
      </c>
      <c r="V20" s="50">
        <v>4773</v>
      </c>
      <c r="W20" s="51">
        <v>76177</v>
      </c>
      <c r="X20" s="52">
        <v>6560</v>
      </c>
      <c r="Y20" s="49">
        <v>99462</v>
      </c>
      <c r="Z20" s="50">
        <v>8618</v>
      </c>
      <c r="AA20" s="51">
        <v>1079133.5</v>
      </c>
      <c r="AB20" s="52">
        <v>93103</v>
      </c>
      <c r="AC20" s="49">
        <v>1572316</v>
      </c>
      <c r="AD20" s="50">
        <v>113720</v>
      </c>
      <c r="AE20" s="49">
        <v>1721717</v>
      </c>
      <c r="AF20" s="50">
        <v>110780</v>
      </c>
      <c r="AG20" s="49">
        <v>2367817.1430000002</v>
      </c>
      <c r="AH20" s="50">
        <v>144695</v>
      </c>
    </row>
    <row r="21" spans="1:34" ht="17.25" hidden="1" customHeight="1">
      <c r="A21" s="47" t="s">
        <v>11</v>
      </c>
      <c r="B21" s="48" t="s">
        <v>104</v>
      </c>
      <c r="C21" s="49">
        <v>6310</v>
      </c>
      <c r="D21" s="50">
        <v>19</v>
      </c>
      <c r="E21" s="49">
        <v>12537</v>
      </c>
      <c r="F21" s="50">
        <v>19</v>
      </c>
      <c r="G21" s="51">
        <v>5355</v>
      </c>
      <c r="H21" s="52">
        <v>19</v>
      </c>
      <c r="I21" s="49">
        <v>15528.7</v>
      </c>
      <c r="J21" s="50">
        <v>24</v>
      </c>
      <c r="K21" s="51">
        <v>11206</v>
      </c>
      <c r="L21" s="52">
        <v>28</v>
      </c>
      <c r="M21" s="49">
        <v>42076.9</v>
      </c>
      <c r="N21" s="50">
        <v>88</v>
      </c>
      <c r="O21" s="51">
        <v>15301.596</v>
      </c>
      <c r="P21" s="52">
        <v>144</v>
      </c>
      <c r="Q21" s="49">
        <v>12639.1</v>
      </c>
      <c r="R21" s="50">
        <v>629</v>
      </c>
      <c r="S21" s="51">
        <v>245732.38699999999</v>
      </c>
      <c r="T21" s="52">
        <v>2169</v>
      </c>
      <c r="U21" s="49">
        <v>327695.473</v>
      </c>
      <c r="V21" s="50">
        <v>1886</v>
      </c>
      <c r="W21" s="51">
        <v>211002</v>
      </c>
      <c r="X21" s="52">
        <v>1393</v>
      </c>
      <c r="Y21" s="49">
        <v>571197.87800000003</v>
      </c>
      <c r="Z21" s="50">
        <v>3022</v>
      </c>
      <c r="AA21" s="51">
        <v>85445</v>
      </c>
      <c r="AB21" s="52">
        <v>3379</v>
      </c>
      <c r="AC21" s="49">
        <v>577429.38</v>
      </c>
      <c r="AD21" s="50">
        <v>55426</v>
      </c>
      <c r="AE21" s="49">
        <v>294854.37</v>
      </c>
      <c r="AF21" s="50">
        <v>24829</v>
      </c>
      <c r="AG21" s="49">
        <v>214175.05</v>
      </c>
      <c r="AH21" s="50">
        <v>14490</v>
      </c>
    </row>
    <row r="22" spans="1:34" ht="17.25" hidden="1" customHeight="1">
      <c r="A22" s="47" t="s">
        <v>11</v>
      </c>
      <c r="B22" s="48" t="s">
        <v>105</v>
      </c>
      <c r="C22" s="49">
        <v>2290</v>
      </c>
      <c r="D22" s="50">
        <v>22</v>
      </c>
      <c r="E22" s="49">
        <v>209</v>
      </c>
      <c r="F22" s="50">
        <v>6</v>
      </c>
      <c r="G22" s="51">
        <v>4344</v>
      </c>
      <c r="H22" s="52">
        <v>11</v>
      </c>
      <c r="I22" s="49">
        <v>1030</v>
      </c>
      <c r="J22" s="50">
        <v>13</v>
      </c>
      <c r="K22" s="51">
        <v>1096.9000000000001</v>
      </c>
      <c r="L22" s="52">
        <v>20</v>
      </c>
      <c r="M22" s="49">
        <v>1297.19</v>
      </c>
      <c r="N22" s="50">
        <v>13</v>
      </c>
      <c r="O22" s="51">
        <v>2572.35</v>
      </c>
      <c r="P22" s="52">
        <v>105</v>
      </c>
      <c r="Q22" s="49">
        <v>25829.965</v>
      </c>
      <c r="R22" s="50">
        <v>2145</v>
      </c>
      <c r="S22" s="51">
        <v>48224.750999999997</v>
      </c>
      <c r="T22" s="52">
        <v>2922</v>
      </c>
      <c r="U22" s="49">
        <v>81570.899999999994</v>
      </c>
      <c r="V22" s="50">
        <v>3129</v>
      </c>
      <c r="W22" s="51">
        <v>61102</v>
      </c>
      <c r="X22" s="52">
        <v>2279</v>
      </c>
      <c r="Y22" s="49">
        <v>130515.448</v>
      </c>
      <c r="Z22" s="50">
        <v>12095</v>
      </c>
      <c r="AA22" s="51">
        <v>394921.23</v>
      </c>
      <c r="AB22" s="52">
        <v>35097</v>
      </c>
      <c r="AC22" s="49">
        <v>281048</v>
      </c>
      <c r="AD22" s="50">
        <v>22971</v>
      </c>
      <c r="AE22" s="49">
        <v>358336</v>
      </c>
      <c r="AF22" s="50">
        <v>28100</v>
      </c>
      <c r="AG22" s="49">
        <v>367606.91700000002</v>
      </c>
      <c r="AH22" s="50">
        <v>22074</v>
      </c>
    </row>
    <row r="23" spans="1:34" ht="17.25" hidden="1" customHeight="1">
      <c r="A23" s="47" t="s">
        <v>11</v>
      </c>
      <c r="B23" s="48" t="s">
        <v>106</v>
      </c>
      <c r="C23" s="49">
        <v>11906.2</v>
      </c>
      <c r="D23" s="50">
        <v>82</v>
      </c>
      <c r="E23" s="49">
        <v>12470.028</v>
      </c>
      <c r="F23" s="50">
        <v>48</v>
      </c>
      <c r="G23" s="51">
        <v>3264.8</v>
      </c>
      <c r="H23" s="52">
        <v>20</v>
      </c>
      <c r="I23" s="49">
        <v>5858</v>
      </c>
      <c r="J23" s="50">
        <v>29</v>
      </c>
      <c r="K23" s="51">
        <v>3027</v>
      </c>
      <c r="L23" s="52">
        <v>35</v>
      </c>
      <c r="M23" s="49">
        <v>5698</v>
      </c>
      <c r="N23" s="50">
        <v>28</v>
      </c>
      <c r="O23" s="51">
        <v>5913.51</v>
      </c>
      <c r="P23" s="52">
        <v>32</v>
      </c>
      <c r="Q23" s="49">
        <v>165584.00099999999</v>
      </c>
      <c r="R23" s="50">
        <v>2525</v>
      </c>
      <c r="S23" s="51">
        <v>196387.12</v>
      </c>
      <c r="T23" s="52">
        <v>6139</v>
      </c>
      <c r="U23" s="49">
        <v>282588.22600000002</v>
      </c>
      <c r="V23" s="50">
        <v>11702</v>
      </c>
      <c r="W23" s="51">
        <v>336971</v>
      </c>
      <c r="X23" s="52">
        <v>17484</v>
      </c>
      <c r="Y23" s="49">
        <v>604969.06799999997</v>
      </c>
      <c r="Z23" s="50">
        <v>25571</v>
      </c>
      <c r="AA23" s="51">
        <v>767050.66</v>
      </c>
      <c r="AB23" s="52">
        <v>33831</v>
      </c>
      <c r="AC23" s="49">
        <v>911403.60699999996</v>
      </c>
      <c r="AD23" s="50">
        <v>42449</v>
      </c>
      <c r="AE23" s="49">
        <v>1394212.4879999999</v>
      </c>
      <c r="AF23" s="50">
        <v>56245</v>
      </c>
      <c r="AG23" s="49">
        <v>1457178.99</v>
      </c>
      <c r="AH23" s="50">
        <v>50483</v>
      </c>
    </row>
    <row r="24" spans="1:34" ht="17.25" hidden="1" customHeight="1">
      <c r="A24" s="47" t="s">
        <v>11</v>
      </c>
      <c r="B24" s="48" t="s">
        <v>12</v>
      </c>
      <c r="C24" s="49">
        <v>5085</v>
      </c>
      <c r="D24" s="50">
        <v>73</v>
      </c>
      <c r="E24" s="49">
        <v>6010</v>
      </c>
      <c r="F24" s="50">
        <v>245</v>
      </c>
      <c r="G24" s="51">
        <v>9838</v>
      </c>
      <c r="H24" s="52">
        <v>502</v>
      </c>
      <c r="I24" s="49">
        <v>7209</v>
      </c>
      <c r="J24" s="50">
        <v>579</v>
      </c>
      <c r="K24" s="51">
        <v>12125</v>
      </c>
      <c r="L24" s="52">
        <v>1022</v>
      </c>
      <c r="M24" s="49">
        <v>40385</v>
      </c>
      <c r="N24" s="50">
        <v>3683</v>
      </c>
      <c r="O24" s="51">
        <v>74334.8</v>
      </c>
      <c r="P24" s="52">
        <v>6919</v>
      </c>
      <c r="Q24" s="49">
        <v>106112.11599999999</v>
      </c>
      <c r="R24" s="50">
        <v>9977</v>
      </c>
      <c r="S24" s="51">
        <v>251540.505</v>
      </c>
      <c r="T24" s="52">
        <v>13434</v>
      </c>
      <c r="U24" s="49">
        <v>1026374.5819999999</v>
      </c>
      <c r="V24" s="50">
        <v>53940</v>
      </c>
      <c r="W24" s="51">
        <v>2148218</v>
      </c>
      <c r="X24" s="52">
        <v>112866</v>
      </c>
      <c r="Y24" s="49">
        <v>7737694.9589999998</v>
      </c>
      <c r="Z24" s="50">
        <v>448803</v>
      </c>
      <c r="AA24" s="51">
        <v>13392711.466</v>
      </c>
      <c r="AB24" s="52">
        <v>867064</v>
      </c>
      <c r="AC24" s="49">
        <v>15296767.054</v>
      </c>
      <c r="AD24" s="50">
        <v>1105051</v>
      </c>
      <c r="AE24" s="49">
        <v>19432906.241</v>
      </c>
      <c r="AF24" s="50">
        <v>1289418</v>
      </c>
      <c r="AG24" s="49">
        <v>19213000.754999999</v>
      </c>
      <c r="AH24" s="50">
        <v>1243201</v>
      </c>
    </row>
    <row r="25" spans="1:34" ht="17.25" hidden="1" customHeight="1">
      <c r="A25" s="47" t="s">
        <v>11</v>
      </c>
      <c r="B25" s="48" t="s">
        <v>107</v>
      </c>
      <c r="C25" s="49">
        <v>4420</v>
      </c>
      <c r="D25" s="50">
        <v>202</v>
      </c>
      <c r="E25" s="49">
        <v>3045</v>
      </c>
      <c r="F25" s="50">
        <v>223</v>
      </c>
      <c r="G25" s="51">
        <v>4626</v>
      </c>
      <c r="H25" s="52">
        <v>387</v>
      </c>
      <c r="I25" s="49">
        <v>5700</v>
      </c>
      <c r="J25" s="50">
        <v>473</v>
      </c>
      <c r="K25" s="51">
        <v>7183</v>
      </c>
      <c r="L25" s="52">
        <v>624</v>
      </c>
      <c r="M25" s="49">
        <v>12880</v>
      </c>
      <c r="N25" s="50">
        <v>1175</v>
      </c>
      <c r="O25" s="51">
        <v>14992</v>
      </c>
      <c r="P25" s="52">
        <v>1379</v>
      </c>
      <c r="Q25" s="49">
        <v>38251</v>
      </c>
      <c r="R25" s="50">
        <v>1044</v>
      </c>
      <c r="S25" s="51">
        <v>9222</v>
      </c>
      <c r="T25" s="52">
        <v>374</v>
      </c>
      <c r="U25" s="49">
        <v>30301</v>
      </c>
      <c r="V25" s="50">
        <v>1040</v>
      </c>
      <c r="W25" s="51">
        <v>37123</v>
      </c>
      <c r="X25" s="52">
        <v>1185</v>
      </c>
      <c r="Y25" s="49">
        <v>63258</v>
      </c>
      <c r="Z25" s="50">
        <v>1951</v>
      </c>
      <c r="AA25" s="51">
        <v>73472.025999999998</v>
      </c>
      <c r="AB25" s="52">
        <v>2806</v>
      </c>
      <c r="AC25" s="49">
        <v>66185</v>
      </c>
      <c r="AD25" s="50">
        <v>2655</v>
      </c>
      <c r="AE25" s="49">
        <v>68620</v>
      </c>
      <c r="AF25" s="50">
        <v>2893</v>
      </c>
      <c r="AG25" s="49">
        <v>72198.384999999995</v>
      </c>
      <c r="AH25" s="50">
        <v>3278</v>
      </c>
    </row>
    <row r="26" spans="1:34" ht="17.25" hidden="1" customHeight="1">
      <c r="A26" s="47" t="s">
        <v>11</v>
      </c>
      <c r="B26" s="48" t="s">
        <v>108</v>
      </c>
      <c r="C26" s="49">
        <v>1723</v>
      </c>
      <c r="D26" s="50">
        <v>20</v>
      </c>
      <c r="E26" s="49">
        <v>1031</v>
      </c>
      <c r="F26" s="50">
        <v>22</v>
      </c>
      <c r="G26" s="51">
        <v>1095</v>
      </c>
      <c r="H26" s="52">
        <v>18</v>
      </c>
      <c r="I26" s="49">
        <v>610</v>
      </c>
      <c r="J26" s="50">
        <v>9</v>
      </c>
      <c r="K26" s="51">
        <v>760</v>
      </c>
      <c r="L26" s="52">
        <v>14</v>
      </c>
      <c r="M26" s="49">
        <v>1555.8</v>
      </c>
      <c r="N26" s="50">
        <v>18</v>
      </c>
      <c r="O26" s="51">
        <v>11873.388000000001</v>
      </c>
      <c r="P26" s="52">
        <v>733</v>
      </c>
      <c r="Q26" s="49">
        <v>12085.215</v>
      </c>
      <c r="R26" s="50">
        <v>925</v>
      </c>
      <c r="S26" s="51">
        <v>10013</v>
      </c>
      <c r="T26" s="52">
        <v>682</v>
      </c>
      <c r="U26" s="49">
        <v>26238.034</v>
      </c>
      <c r="V26" s="50">
        <v>2585</v>
      </c>
      <c r="W26" s="51">
        <v>47570</v>
      </c>
      <c r="X26" s="52">
        <v>4357</v>
      </c>
      <c r="Y26" s="49">
        <v>49122</v>
      </c>
      <c r="Z26" s="50">
        <v>4447</v>
      </c>
      <c r="AA26" s="51">
        <v>54829</v>
      </c>
      <c r="AB26" s="52">
        <v>3005</v>
      </c>
      <c r="AC26" s="49">
        <v>73742</v>
      </c>
      <c r="AD26" s="50">
        <v>4725</v>
      </c>
      <c r="AE26" s="49">
        <v>69586.039999999994</v>
      </c>
      <c r="AF26" s="50">
        <v>4281</v>
      </c>
      <c r="AG26" s="49">
        <v>63682</v>
      </c>
      <c r="AH26" s="50">
        <v>3629</v>
      </c>
    </row>
    <row r="27" spans="1:34" ht="17.25" hidden="1" customHeight="1">
      <c r="A27" s="47" t="s">
        <v>11</v>
      </c>
      <c r="B27" s="48" t="s">
        <v>109</v>
      </c>
      <c r="C27" s="49">
        <v>1740</v>
      </c>
      <c r="D27" s="50">
        <v>36</v>
      </c>
      <c r="E27" s="49">
        <v>1099.5999999999999</v>
      </c>
      <c r="F27" s="50">
        <v>16</v>
      </c>
      <c r="G27" s="51">
        <v>1276</v>
      </c>
      <c r="H27" s="52">
        <v>23</v>
      </c>
      <c r="I27" s="49">
        <v>1632</v>
      </c>
      <c r="J27" s="50">
        <v>31</v>
      </c>
      <c r="K27" s="51">
        <v>2171</v>
      </c>
      <c r="L27" s="52">
        <v>37</v>
      </c>
      <c r="M27" s="49">
        <v>2079</v>
      </c>
      <c r="N27" s="50">
        <v>43</v>
      </c>
      <c r="O27" s="51">
        <v>3153</v>
      </c>
      <c r="P27" s="52">
        <v>49</v>
      </c>
      <c r="Q27" s="49">
        <v>9093.5859999999993</v>
      </c>
      <c r="R27" s="50">
        <v>483</v>
      </c>
      <c r="S27" s="51">
        <v>32036.005000000001</v>
      </c>
      <c r="T27" s="52">
        <v>2227</v>
      </c>
      <c r="U27" s="49">
        <v>96150</v>
      </c>
      <c r="V27" s="50">
        <v>7167</v>
      </c>
      <c r="W27" s="51">
        <v>127280</v>
      </c>
      <c r="X27" s="52">
        <v>9283</v>
      </c>
      <c r="Y27" s="49">
        <v>260050</v>
      </c>
      <c r="Z27" s="50">
        <v>22363</v>
      </c>
      <c r="AA27" s="51">
        <v>239161.777</v>
      </c>
      <c r="AB27" s="52">
        <v>18972</v>
      </c>
      <c r="AC27" s="49">
        <v>544244.6</v>
      </c>
      <c r="AD27" s="50">
        <v>46980</v>
      </c>
      <c r="AE27" s="49">
        <v>1795712.1329999999</v>
      </c>
      <c r="AF27" s="50">
        <v>113542</v>
      </c>
      <c r="AG27" s="49">
        <v>1653416</v>
      </c>
      <c r="AH27" s="50">
        <v>107378</v>
      </c>
    </row>
    <row r="28" spans="1:34" ht="17.25" hidden="1" customHeight="1">
      <c r="A28" s="47" t="s">
        <v>11</v>
      </c>
      <c r="B28" s="48" t="s">
        <v>110</v>
      </c>
      <c r="C28" s="49">
        <v>9215</v>
      </c>
      <c r="D28" s="50">
        <v>58</v>
      </c>
      <c r="E28" s="49">
        <v>14086</v>
      </c>
      <c r="F28" s="50">
        <v>57</v>
      </c>
      <c r="G28" s="51">
        <v>10385</v>
      </c>
      <c r="H28" s="52">
        <v>51</v>
      </c>
      <c r="I28" s="49">
        <v>12700</v>
      </c>
      <c r="J28" s="50">
        <v>45</v>
      </c>
      <c r="K28" s="51">
        <v>5495</v>
      </c>
      <c r="L28" s="52">
        <v>34</v>
      </c>
      <c r="M28" s="49">
        <v>7270</v>
      </c>
      <c r="N28" s="50">
        <v>31</v>
      </c>
      <c r="O28" s="51">
        <v>3260</v>
      </c>
      <c r="P28" s="52">
        <v>56</v>
      </c>
      <c r="Q28" s="49">
        <v>1290101.9850000001</v>
      </c>
      <c r="R28" s="50">
        <v>56607</v>
      </c>
      <c r="S28" s="51">
        <v>3307433.7370000002</v>
      </c>
      <c r="T28" s="52">
        <v>165797</v>
      </c>
      <c r="U28" s="49">
        <v>3973346.4479999999</v>
      </c>
      <c r="V28" s="50">
        <v>242022</v>
      </c>
      <c r="W28" s="51">
        <v>4957077</v>
      </c>
      <c r="X28" s="52">
        <v>314041</v>
      </c>
      <c r="Y28" s="49">
        <v>6589106.7359999996</v>
      </c>
      <c r="Z28" s="50">
        <v>413575</v>
      </c>
      <c r="AA28" s="51">
        <v>12545868.84</v>
      </c>
      <c r="AB28" s="52">
        <v>723336</v>
      </c>
      <c r="AC28" s="49">
        <v>14604567.131999999</v>
      </c>
      <c r="AD28" s="50">
        <v>774308</v>
      </c>
      <c r="AE28" s="49">
        <v>17612782.239</v>
      </c>
      <c r="AF28" s="50">
        <v>829461</v>
      </c>
      <c r="AG28" s="49">
        <v>12554070.247</v>
      </c>
      <c r="AH28" s="50">
        <v>532138</v>
      </c>
    </row>
    <row r="29" spans="1:34" ht="17.25" hidden="1" customHeight="1">
      <c r="A29" s="47" t="s">
        <v>11</v>
      </c>
      <c r="B29" s="48" t="s">
        <v>111</v>
      </c>
      <c r="C29" s="49">
        <v>330</v>
      </c>
      <c r="D29" s="50">
        <v>4</v>
      </c>
      <c r="E29" s="49">
        <v>3105</v>
      </c>
      <c r="F29" s="50">
        <v>8</v>
      </c>
      <c r="G29" s="51">
        <v>1790</v>
      </c>
      <c r="H29" s="52">
        <v>8</v>
      </c>
      <c r="I29" s="49">
        <v>2280</v>
      </c>
      <c r="J29" s="50">
        <v>14</v>
      </c>
      <c r="K29" s="51">
        <v>2090</v>
      </c>
      <c r="L29" s="52">
        <v>10</v>
      </c>
      <c r="M29" s="49">
        <v>1910</v>
      </c>
      <c r="N29" s="50">
        <v>13</v>
      </c>
      <c r="O29" s="51">
        <v>690</v>
      </c>
      <c r="P29" s="52">
        <v>14</v>
      </c>
      <c r="Q29" s="49">
        <v>7926</v>
      </c>
      <c r="R29" s="50">
        <v>169</v>
      </c>
      <c r="S29" s="51">
        <v>15595</v>
      </c>
      <c r="T29" s="52">
        <v>420</v>
      </c>
      <c r="U29" s="49">
        <v>65809.000999999989</v>
      </c>
      <c r="V29" s="50">
        <v>3968</v>
      </c>
      <c r="W29" s="51">
        <v>254398</v>
      </c>
      <c r="X29" s="52">
        <v>13446</v>
      </c>
      <c r="Y29" s="49">
        <v>1667487</v>
      </c>
      <c r="Z29" s="50">
        <v>69641</v>
      </c>
      <c r="AA29" s="51">
        <v>3223686.2319999998</v>
      </c>
      <c r="AB29" s="52">
        <v>143513</v>
      </c>
      <c r="AC29" s="49">
        <v>4077358</v>
      </c>
      <c r="AD29" s="50">
        <v>202684</v>
      </c>
      <c r="AE29" s="49">
        <v>4762169.9970000004</v>
      </c>
      <c r="AF29" s="50">
        <v>242917</v>
      </c>
      <c r="AG29" s="49">
        <v>5998070.5489999996</v>
      </c>
      <c r="AH29" s="50">
        <v>316954</v>
      </c>
    </row>
    <row r="30" spans="1:34" ht="17.25" hidden="1" customHeight="1">
      <c r="A30" s="47" t="s">
        <v>11</v>
      </c>
      <c r="B30" s="48" t="s">
        <v>112</v>
      </c>
      <c r="C30" s="49">
        <v>3249.37</v>
      </c>
      <c r="D30" s="50">
        <v>17</v>
      </c>
      <c r="E30" s="49">
        <v>5372</v>
      </c>
      <c r="F30" s="50">
        <v>14</v>
      </c>
      <c r="G30" s="51">
        <v>1555</v>
      </c>
      <c r="H30" s="52">
        <v>19</v>
      </c>
      <c r="I30" s="49">
        <v>6855.5</v>
      </c>
      <c r="J30" s="50">
        <v>60</v>
      </c>
      <c r="K30" s="51">
        <v>5312.01</v>
      </c>
      <c r="L30" s="52">
        <v>48</v>
      </c>
      <c r="M30" s="49">
        <v>3822</v>
      </c>
      <c r="N30" s="50">
        <v>127</v>
      </c>
      <c r="O30" s="51">
        <v>9451.5</v>
      </c>
      <c r="P30" s="52">
        <v>573</v>
      </c>
      <c r="Q30" s="49">
        <v>102363.06</v>
      </c>
      <c r="R30" s="50">
        <v>5252</v>
      </c>
      <c r="S30" s="51">
        <v>118195.001</v>
      </c>
      <c r="T30" s="52">
        <v>5131</v>
      </c>
      <c r="U30" s="49">
        <v>183392.5</v>
      </c>
      <c r="V30" s="50">
        <v>5749</v>
      </c>
      <c r="W30" s="51">
        <v>812373</v>
      </c>
      <c r="X30" s="52">
        <v>43903</v>
      </c>
      <c r="Y30" s="49">
        <v>1046326</v>
      </c>
      <c r="Z30" s="50">
        <v>56438</v>
      </c>
      <c r="AA30" s="51">
        <v>1454601</v>
      </c>
      <c r="AB30" s="52">
        <v>90466</v>
      </c>
      <c r="AC30" s="49">
        <v>1728535.5</v>
      </c>
      <c r="AD30" s="50">
        <v>104630</v>
      </c>
      <c r="AE30" s="49">
        <v>1732508</v>
      </c>
      <c r="AF30" s="50">
        <v>105768</v>
      </c>
      <c r="AG30" s="49">
        <v>709549.7</v>
      </c>
      <c r="AH30" s="50">
        <v>42311</v>
      </c>
    </row>
    <row r="31" spans="1:34" ht="17.25" hidden="1" customHeight="1">
      <c r="A31" s="47" t="s">
        <v>11</v>
      </c>
      <c r="B31" s="48" t="s">
        <v>113</v>
      </c>
      <c r="C31" s="49">
        <v>14774.277</v>
      </c>
      <c r="D31" s="50">
        <v>31</v>
      </c>
      <c r="E31" s="49">
        <v>7027</v>
      </c>
      <c r="F31" s="50">
        <v>15</v>
      </c>
      <c r="G31" s="51">
        <v>26392</v>
      </c>
      <c r="H31" s="52">
        <v>19</v>
      </c>
      <c r="I31" s="49">
        <v>10326</v>
      </c>
      <c r="J31" s="50">
        <v>20</v>
      </c>
      <c r="K31" s="51">
        <v>7252</v>
      </c>
      <c r="L31" s="52">
        <v>29</v>
      </c>
      <c r="M31" s="49">
        <v>4220</v>
      </c>
      <c r="N31" s="50">
        <v>31</v>
      </c>
      <c r="O31" s="51">
        <v>67483.001999999993</v>
      </c>
      <c r="P31" s="52">
        <v>1478</v>
      </c>
      <c r="Q31" s="49">
        <v>194517.29699999999</v>
      </c>
      <c r="R31" s="50">
        <v>4437</v>
      </c>
      <c r="S31" s="51">
        <v>210178.24799999999</v>
      </c>
      <c r="T31" s="52">
        <v>3779</v>
      </c>
      <c r="U31" s="49">
        <v>142879.30100000001</v>
      </c>
      <c r="V31" s="50">
        <v>2277</v>
      </c>
      <c r="W31" s="51">
        <v>353230</v>
      </c>
      <c r="X31" s="52">
        <v>5843</v>
      </c>
      <c r="Y31" s="49">
        <v>514953.93400000001</v>
      </c>
      <c r="Z31" s="50">
        <v>7791</v>
      </c>
      <c r="AA31" s="51">
        <v>500522.1</v>
      </c>
      <c r="AB31" s="52">
        <v>9924</v>
      </c>
      <c r="AC31" s="49">
        <v>550556</v>
      </c>
      <c r="AD31" s="50">
        <v>12528</v>
      </c>
      <c r="AE31" s="49">
        <v>1218386</v>
      </c>
      <c r="AF31" s="50">
        <v>44582</v>
      </c>
      <c r="AG31" s="49">
        <v>1218030.5</v>
      </c>
      <c r="AH31" s="50">
        <v>43069</v>
      </c>
    </row>
    <row r="32" spans="1:34" ht="17.25" hidden="1" customHeight="1">
      <c r="A32" s="47" t="s">
        <v>11</v>
      </c>
      <c r="B32" s="48" t="s">
        <v>114</v>
      </c>
      <c r="C32" s="49">
        <v>1315</v>
      </c>
      <c r="D32" s="50">
        <v>10</v>
      </c>
      <c r="E32" s="49">
        <v>410</v>
      </c>
      <c r="F32" s="50">
        <v>14</v>
      </c>
      <c r="G32" s="51">
        <v>520</v>
      </c>
      <c r="H32" s="52">
        <v>13</v>
      </c>
      <c r="I32" s="49">
        <v>320</v>
      </c>
      <c r="J32" s="50">
        <v>15</v>
      </c>
      <c r="K32" s="51">
        <v>620</v>
      </c>
      <c r="L32" s="52">
        <v>19</v>
      </c>
      <c r="M32" s="49">
        <v>200</v>
      </c>
      <c r="N32" s="50">
        <v>6</v>
      </c>
      <c r="O32" s="51">
        <v>2460</v>
      </c>
      <c r="P32" s="52">
        <v>70</v>
      </c>
      <c r="Q32" s="49">
        <v>4795</v>
      </c>
      <c r="R32" s="50">
        <v>121</v>
      </c>
      <c r="S32" s="51">
        <v>4750</v>
      </c>
      <c r="T32" s="52">
        <v>184</v>
      </c>
      <c r="U32" s="49">
        <v>4022.0000000000005</v>
      </c>
      <c r="V32" s="50">
        <v>137</v>
      </c>
      <c r="W32" s="51">
        <v>5482</v>
      </c>
      <c r="X32" s="52">
        <v>259</v>
      </c>
      <c r="Y32" s="49">
        <v>5737</v>
      </c>
      <c r="Z32" s="50">
        <v>356</v>
      </c>
      <c r="AA32" s="51">
        <v>6780</v>
      </c>
      <c r="AB32" s="52">
        <v>389</v>
      </c>
      <c r="AC32" s="49">
        <v>5952</v>
      </c>
      <c r="AD32" s="50">
        <v>354</v>
      </c>
      <c r="AE32" s="49">
        <v>4957.1099999999997</v>
      </c>
      <c r="AF32" s="50">
        <v>299</v>
      </c>
      <c r="AG32" s="49">
        <v>12317</v>
      </c>
      <c r="AH32" s="50">
        <v>669</v>
      </c>
    </row>
    <row r="33" spans="1:34" ht="17.25" hidden="1" customHeight="1">
      <c r="A33" s="47" t="s">
        <v>11</v>
      </c>
      <c r="B33" s="48" t="s">
        <v>115</v>
      </c>
      <c r="C33" s="49">
        <v>310</v>
      </c>
      <c r="D33" s="50">
        <v>5</v>
      </c>
      <c r="E33" s="49">
        <v>250</v>
      </c>
      <c r="F33" s="50">
        <v>6</v>
      </c>
      <c r="G33" s="51">
        <v>465</v>
      </c>
      <c r="H33" s="52">
        <v>11</v>
      </c>
      <c r="I33" s="49">
        <v>606</v>
      </c>
      <c r="J33" s="50">
        <v>13</v>
      </c>
      <c r="K33" s="51">
        <v>1655</v>
      </c>
      <c r="L33" s="52">
        <v>18</v>
      </c>
      <c r="M33" s="49">
        <v>1260</v>
      </c>
      <c r="N33" s="50">
        <v>31</v>
      </c>
      <c r="O33" s="51">
        <v>3431.98</v>
      </c>
      <c r="P33" s="52">
        <v>46</v>
      </c>
      <c r="Q33" s="49">
        <v>30864.1</v>
      </c>
      <c r="R33" s="50">
        <v>1862</v>
      </c>
      <c r="S33" s="51">
        <v>66174</v>
      </c>
      <c r="T33" s="52">
        <v>5075</v>
      </c>
      <c r="U33" s="49">
        <v>56930</v>
      </c>
      <c r="V33" s="50">
        <v>4335</v>
      </c>
      <c r="W33" s="51">
        <v>300244</v>
      </c>
      <c r="X33" s="52">
        <v>16729</v>
      </c>
      <c r="Y33" s="49">
        <v>371804.23300000001</v>
      </c>
      <c r="Z33" s="50">
        <v>13149</v>
      </c>
      <c r="AA33" s="51">
        <v>417717</v>
      </c>
      <c r="AB33" s="52">
        <v>14356</v>
      </c>
      <c r="AC33" s="49">
        <v>441121</v>
      </c>
      <c r="AD33" s="50">
        <v>12695</v>
      </c>
      <c r="AE33" s="49">
        <v>367418.5</v>
      </c>
      <c r="AF33" s="50">
        <v>11706</v>
      </c>
      <c r="AG33" s="49">
        <v>633717.80000000005</v>
      </c>
      <c r="AH33" s="50">
        <v>38440</v>
      </c>
    </row>
    <row r="34" spans="1:34" ht="17.25" hidden="1" customHeight="1">
      <c r="A34" s="47" t="s">
        <v>11</v>
      </c>
      <c r="B34" s="48" t="s">
        <v>116</v>
      </c>
      <c r="C34" s="49">
        <v>3585</v>
      </c>
      <c r="D34" s="50">
        <v>5</v>
      </c>
      <c r="E34" s="49">
        <v>1375</v>
      </c>
      <c r="F34" s="50">
        <v>4</v>
      </c>
      <c r="G34" s="51">
        <v>245</v>
      </c>
      <c r="H34" s="52">
        <v>4</v>
      </c>
      <c r="I34" s="49">
        <v>280</v>
      </c>
      <c r="J34" s="50">
        <v>5</v>
      </c>
      <c r="K34" s="51">
        <v>830</v>
      </c>
      <c r="L34" s="52">
        <v>5</v>
      </c>
      <c r="M34" s="49">
        <v>1080</v>
      </c>
      <c r="N34" s="50">
        <v>10</v>
      </c>
      <c r="O34" s="51">
        <v>872</v>
      </c>
      <c r="P34" s="52">
        <v>23</v>
      </c>
      <c r="Q34" s="49">
        <v>1725</v>
      </c>
      <c r="R34" s="50">
        <v>44</v>
      </c>
      <c r="S34" s="51">
        <v>58403</v>
      </c>
      <c r="T34" s="52">
        <v>3548</v>
      </c>
      <c r="U34" s="49">
        <v>68216</v>
      </c>
      <c r="V34" s="50">
        <v>4019</v>
      </c>
      <c r="W34" s="51">
        <v>48702</v>
      </c>
      <c r="X34" s="52">
        <v>2885</v>
      </c>
      <c r="Y34" s="49">
        <v>61510</v>
      </c>
      <c r="Z34" s="50">
        <v>3324</v>
      </c>
      <c r="AA34" s="51">
        <v>95674.84</v>
      </c>
      <c r="AB34" s="52">
        <v>5623</v>
      </c>
      <c r="AC34" s="49">
        <v>330835.74699999997</v>
      </c>
      <c r="AD34" s="50">
        <v>24183</v>
      </c>
      <c r="AE34" s="49">
        <v>828934</v>
      </c>
      <c r="AF34" s="50">
        <v>59246</v>
      </c>
      <c r="AG34" s="49">
        <v>1710781</v>
      </c>
      <c r="AH34" s="50">
        <v>119639</v>
      </c>
    </row>
    <row r="35" spans="1:34" ht="17.25" hidden="1" customHeight="1">
      <c r="A35" s="47" t="s">
        <v>11</v>
      </c>
      <c r="B35" s="48" t="s">
        <v>117</v>
      </c>
      <c r="C35" s="49">
        <v>0</v>
      </c>
      <c r="D35" s="50">
        <v>0</v>
      </c>
      <c r="E35" s="49">
        <v>1370</v>
      </c>
      <c r="F35" s="50">
        <v>41</v>
      </c>
      <c r="G35" s="51">
        <v>1815</v>
      </c>
      <c r="H35" s="52">
        <v>52</v>
      </c>
      <c r="I35" s="49">
        <v>2612.1999999999998</v>
      </c>
      <c r="J35" s="50">
        <v>108</v>
      </c>
      <c r="K35" s="51">
        <v>2805</v>
      </c>
      <c r="L35" s="52">
        <v>112</v>
      </c>
      <c r="M35" s="49">
        <v>1999.1</v>
      </c>
      <c r="N35" s="50">
        <v>75</v>
      </c>
      <c r="O35" s="51">
        <v>18417.400000000001</v>
      </c>
      <c r="P35" s="52">
        <v>804</v>
      </c>
      <c r="Q35" s="49">
        <v>15205</v>
      </c>
      <c r="R35" s="50">
        <v>601</v>
      </c>
      <c r="S35" s="51">
        <v>167092.05100000001</v>
      </c>
      <c r="T35" s="52">
        <v>8921</v>
      </c>
      <c r="U35" s="49">
        <v>127889.5</v>
      </c>
      <c r="V35" s="50">
        <v>5232</v>
      </c>
      <c r="W35" s="51">
        <v>283644</v>
      </c>
      <c r="X35" s="52">
        <v>16132</v>
      </c>
      <c r="Y35" s="49">
        <v>664659</v>
      </c>
      <c r="Z35" s="50">
        <v>40466</v>
      </c>
      <c r="AA35" s="51">
        <v>823661.09299999999</v>
      </c>
      <c r="AB35" s="52">
        <v>47258</v>
      </c>
      <c r="AC35" s="49">
        <v>759090.8</v>
      </c>
      <c r="AD35" s="50">
        <v>33328</v>
      </c>
      <c r="AE35" s="49">
        <v>824148.05</v>
      </c>
      <c r="AF35" s="50">
        <v>30412</v>
      </c>
      <c r="AG35" s="49">
        <v>1041623.7</v>
      </c>
      <c r="AH35" s="50">
        <v>44438</v>
      </c>
    </row>
    <row r="36" spans="1:34" ht="17.25" hidden="1" customHeight="1">
      <c r="A36" s="47" t="s">
        <v>11</v>
      </c>
      <c r="B36" s="48" t="s">
        <v>118</v>
      </c>
      <c r="C36" s="49">
        <v>1015</v>
      </c>
      <c r="D36" s="50">
        <v>2</v>
      </c>
      <c r="E36" s="49">
        <v>7465.076</v>
      </c>
      <c r="F36" s="50">
        <v>14</v>
      </c>
      <c r="G36" s="51">
        <v>1260</v>
      </c>
      <c r="H36" s="52">
        <v>5</v>
      </c>
      <c r="I36" s="49">
        <v>370.04500000000002</v>
      </c>
      <c r="J36" s="50">
        <v>7</v>
      </c>
      <c r="K36" s="51">
        <v>10670</v>
      </c>
      <c r="L36" s="52">
        <v>9</v>
      </c>
      <c r="M36" s="49">
        <v>10760</v>
      </c>
      <c r="N36" s="50">
        <v>13</v>
      </c>
      <c r="O36" s="51">
        <v>3067</v>
      </c>
      <c r="P36" s="52">
        <v>23</v>
      </c>
      <c r="Q36" s="49">
        <v>20563</v>
      </c>
      <c r="R36" s="50">
        <v>37</v>
      </c>
      <c r="S36" s="51">
        <v>101321.05100000001</v>
      </c>
      <c r="T36" s="52">
        <v>6925</v>
      </c>
      <c r="U36" s="49">
        <v>213288.103</v>
      </c>
      <c r="V36" s="50">
        <v>16031</v>
      </c>
      <c r="W36" s="51">
        <v>336100</v>
      </c>
      <c r="X36" s="52">
        <v>26231</v>
      </c>
      <c r="Y36" s="49">
        <v>775473.2</v>
      </c>
      <c r="Z36" s="50">
        <v>41443</v>
      </c>
      <c r="AA36" s="51">
        <v>1163487.8999999999</v>
      </c>
      <c r="AB36" s="52">
        <v>52965</v>
      </c>
      <c r="AC36" s="49">
        <v>1826559</v>
      </c>
      <c r="AD36" s="50">
        <v>87812</v>
      </c>
      <c r="AE36" s="49">
        <v>2493780.9</v>
      </c>
      <c r="AF36" s="50">
        <v>115576</v>
      </c>
      <c r="AG36" s="49">
        <v>2336736.602</v>
      </c>
      <c r="AH36" s="50">
        <v>111536</v>
      </c>
    </row>
    <row r="37" spans="1:34" ht="17.25" hidden="1" customHeight="1">
      <c r="A37" s="47" t="s">
        <v>11</v>
      </c>
      <c r="B37" s="48" t="s">
        <v>119</v>
      </c>
      <c r="C37" s="49">
        <v>165</v>
      </c>
      <c r="D37" s="50">
        <v>8</v>
      </c>
      <c r="E37" s="49">
        <v>127.736</v>
      </c>
      <c r="F37" s="50">
        <v>5</v>
      </c>
      <c r="G37" s="51">
        <v>264</v>
      </c>
      <c r="H37" s="52">
        <v>7</v>
      </c>
      <c r="I37" s="49">
        <v>115</v>
      </c>
      <c r="J37" s="50">
        <v>5</v>
      </c>
      <c r="K37" s="51">
        <v>41</v>
      </c>
      <c r="L37" s="52">
        <v>3</v>
      </c>
      <c r="M37" s="49">
        <v>232</v>
      </c>
      <c r="N37" s="50">
        <v>4</v>
      </c>
      <c r="O37" s="51">
        <v>170</v>
      </c>
      <c r="P37" s="52">
        <v>8</v>
      </c>
      <c r="Q37" s="49">
        <v>1110</v>
      </c>
      <c r="R37" s="50">
        <v>9</v>
      </c>
      <c r="S37" s="51">
        <v>137</v>
      </c>
      <c r="T37" s="52">
        <v>7</v>
      </c>
      <c r="U37" s="49">
        <v>19370</v>
      </c>
      <c r="V37" s="50">
        <v>1077</v>
      </c>
      <c r="W37" s="51">
        <v>35897</v>
      </c>
      <c r="X37" s="52">
        <v>2315</v>
      </c>
      <c r="Y37" s="49">
        <v>56169</v>
      </c>
      <c r="Z37" s="50">
        <v>3304</v>
      </c>
      <c r="AA37" s="51">
        <v>64013</v>
      </c>
      <c r="AB37" s="52">
        <v>3560</v>
      </c>
      <c r="AC37" s="49">
        <v>76452</v>
      </c>
      <c r="AD37" s="50">
        <v>3949</v>
      </c>
      <c r="AE37" s="49">
        <v>97221.7</v>
      </c>
      <c r="AF37" s="50">
        <v>4893</v>
      </c>
      <c r="AG37" s="49">
        <v>246320.5</v>
      </c>
      <c r="AH37" s="50">
        <v>12136</v>
      </c>
    </row>
    <row r="38" spans="1:34" ht="17.25" hidden="1" customHeight="1">
      <c r="A38" s="47" t="s">
        <v>11</v>
      </c>
      <c r="B38" s="48" t="s">
        <v>120</v>
      </c>
      <c r="C38" s="49">
        <v>1640</v>
      </c>
      <c r="D38" s="50">
        <v>5</v>
      </c>
      <c r="E38" s="49">
        <v>170</v>
      </c>
      <c r="F38" s="50">
        <v>5</v>
      </c>
      <c r="G38" s="51">
        <v>1470</v>
      </c>
      <c r="H38" s="52">
        <v>8</v>
      </c>
      <c r="I38" s="49">
        <v>1480</v>
      </c>
      <c r="J38" s="50">
        <v>6</v>
      </c>
      <c r="K38" s="51">
        <v>15270</v>
      </c>
      <c r="L38" s="52">
        <v>6</v>
      </c>
      <c r="M38" s="49">
        <v>1960</v>
      </c>
      <c r="N38" s="50">
        <v>8</v>
      </c>
      <c r="O38" s="51">
        <v>3088.1</v>
      </c>
      <c r="P38" s="52">
        <v>11</v>
      </c>
      <c r="Q38" s="49">
        <v>24792.567999999999</v>
      </c>
      <c r="R38" s="50">
        <v>11</v>
      </c>
      <c r="S38" s="51">
        <v>2094</v>
      </c>
      <c r="T38" s="52">
        <v>11</v>
      </c>
      <c r="U38" s="49">
        <v>28374.388999999999</v>
      </c>
      <c r="V38" s="50">
        <v>1778</v>
      </c>
      <c r="W38" s="51">
        <v>51878</v>
      </c>
      <c r="X38" s="52">
        <v>2577</v>
      </c>
      <c r="Y38" s="49">
        <v>123764</v>
      </c>
      <c r="Z38" s="50">
        <v>7015</v>
      </c>
      <c r="AA38" s="51">
        <v>275865</v>
      </c>
      <c r="AB38" s="52">
        <v>14686</v>
      </c>
      <c r="AC38" s="49">
        <v>230023</v>
      </c>
      <c r="AD38" s="50">
        <v>14064</v>
      </c>
      <c r="AE38" s="49">
        <v>270763.37</v>
      </c>
      <c r="AF38" s="50">
        <v>16692</v>
      </c>
      <c r="AG38" s="49">
        <v>329666.86200000002</v>
      </c>
      <c r="AH38" s="50">
        <v>14096</v>
      </c>
    </row>
    <row r="39" spans="1:34" ht="17.25" hidden="1" customHeight="1">
      <c r="A39" s="47" t="s">
        <v>11</v>
      </c>
      <c r="B39" s="48" t="s">
        <v>121</v>
      </c>
      <c r="C39" s="49">
        <v>322</v>
      </c>
      <c r="D39" s="50">
        <v>12</v>
      </c>
      <c r="E39" s="49">
        <v>326.32100000000003</v>
      </c>
      <c r="F39" s="50">
        <v>9</v>
      </c>
      <c r="G39" s="51">
        <v>250</v>
      </c>
      <c r="H39" s="52">
        <v>8</v>
      </c>
      <c r="I39" s="49">
        <v>425</v>
      </c>
      <c r="J39" s="50">
        <v>14</v>
      </c>
      <c r="K39" s="51">
        <v>621</v>
      </c>
      <c r="L39" s="52">
        <v>12</v>
      </c>
      <c r="M39" s="49">
        <v>475</v>
      </c>
      <c r="N39" s="50">
        <v>13</v>
      </c>
      <c r="O39" s="51">
        <v>865.01</v>
      </c>
      <c r="P39" s="52">
        <v>24</v>
      </c>
      <c r="Q39" s="49">
        <v>1029</v>
      </c>
      <c r="R39" s="50">
        <v>31</v>
      </c>
      <c r="S39" s="51">
        <v>15106</v>
      </c>
      <c r="T39" s="52">
        <v>1234</v>
      </c>
      <c r="U39" s="49">
        <v>61631.02</v>
      </c>
      <c r="V39" s="50">
        <v>4139</v>
      </c>
      <c r="W39" s="51">
        <v>63825</v>
      </c>
      <c r="X39" s="52">
        <v>3745</v>
      </c>
      <c r="Y39" s="49">
        <v>137517</v>
      </c>
      <c r="Z39" s="50">
        <v>5389</v>
      </c>
      <c r="AA39" s="51">
        <v>365000</v>
      </c>
      <c r="AB39" s="52">
        <v>13461</v>
      </c>
      <c r="AC39" s="49">
        <v>606638.299</v>
      </c>
      <c r="AD39" s="50">
        <v>30107</v>
      </c>
      <c r="AE39" s="49">
        <v>1295328.5789999999</v>
      </c>
      <c r="AF39" s="50">
        <v>99522</v>
      </c>
      <c r="AG39" s="49">
        <v>1522946.5330000001</v>
      </c>
      <c r="AH39" s="50">
        <v>123797</v>
      </c>
    </row>
    <row r="40" spans="1:34" ht="17.25" hidden="1" customHeight="1">
      <c r="A40" s="47" t="s">
        <v>11</v>
      </c>
      <c r="B40" s="48" t="s">
        <v>122</v>
      </c>
      <c r="C40" s="49">
        <v>810</v>
      </c>
      <c r="D40" s="50">
        <v>9</v>
      </c>
      <c r="E40" s="49">
        <v>1780</v>
      </c>
      <c r="F40" s="50">
        <v>11</v>
      </c>
      <c r="G40" s="51">
        <v>425</v>
      </c>
      <c r="H40" s="52">
        <v>9</v>
      </c>
      <c r="I40" s="49">
        <v>1079.395</v>
      </c>
      <c r="J40" s="50">
        <v>12</v>
      </c>
      <c r="K40" s="51">
        <v>425</v>
      </c>
      <c r="L40" s="52">
        <v>9</v>
      </c>
      <c r="M40" s="49">
        <v>735</v>
      </c>
      <c r="N40" s="50">
        <v>10</v>
      </c>
      <c r="O40" s="51">
        <v>681.33699999999999</v>
      </c>
      <c r="P40" s="52">
        <v>16</v>
      </c>
      <c r="Q40" s="49">
        <v>722</v>
      </c>
      <c r="R40" s="50">
        <v>24</v>
      </c>
      <c r="S40" s="51">
        <v>5308</v>
      </c>
      <c r="T40" s="52">
        <v>155</v>
      </c>
      <c r="U40" s="49">
        <v>29210</v>
      </c>
      <c r="V40" s="50">
        <v>2259</v>
      </c>
      <c r="W40" s="51">
        <v>38177</v>
      </c>
      <c r="X40" s="52">
        <v>2805</v>
      </c>
      <c r="Y40" s="49">
        <v>60187</v>
      </c>
      <c r="Z40" s="50">
        <v>4649</v>
      </c>
      <c r="AA40" s="51">
        <v>71126</v>
      </c>
      <c r="AB40" s="52">
        <v>5599</v>
      </c>
      <c r="AC40" s="49">
        <v>101146</v>
      </c>
      <c r="AD40" s="50">
        <v>6804</v>
      </c>
      <c r="AE40" s="49">
        <v>150874</v>
      </c>
      <c r="AF40" s="50">
        <v>9566</v>
      </c>
      <c r="AG40" s="49">
        <v>187150</v>
      </c>
      <c r="AH40" s="50">
        <v>12235</v>
      </c>
    </row>
    <row r="41" spans="1:34" ht="17.25" hidden="1" customHeight="1">
      <c r="A41" s="47" t="s">
        <v>11</v>
      </c>
      <c r="B41" s="48" t="s">
        <v>123</v>
      </c>
      <c r="C41" s="49">
        <v>9755</v>
      </c>
      <c r="D41" s="50">
        <v>37</v>
      </c>
      <c r="E41" s="49">
        <v>12360</v>
      </c>
      <c r="F41" s="50">
        <v>53</v>
      </c>
      <c r="G41" s="51">
        <v>10675</v>
      </c>
      <c r="H41" s="52">
        <v>78</v>
      </c>
      <c r="I41" s="49">
        <v>15025</v>
      </c>
      <c r="J41" s="50">
        <v>112</v>
      </c>
      <c r="K41" s="51">
        <v>83793</v>
      </c>
      <c r="L41" s="52">
        <v>174</v>
      </c>
      <c r="M41" s="49">
        <v>20650.599999999999</v>
      </c>
      <c r="N41" s="50">
        <v>291</v>
      </c>
      <c r="O41" s="51">
        <v>114545.8</v>
      </c>
      <c r="P41" s="52">
        <v>7444</v>
      </c>
      <c r="Q41" s="49">
        <v>524693.44900000002</v>
      </c>
      <c r="R41" s="50">
        <v>31701</v>
      </c>
      <c r="S41" s="51">
        <v>583893.97100000002</v>
      </c>
      <c r="T41" s="52">
        <v>42130</v>
      </c>
      <c r="U41" s="49">
        <v>464787.60399999999</v>
      </c>
      <c r="V41" s="50">
        <v>31199</v>
      </c>
      <c r="W41" s="51">
        <v>871215</v>
      </c>
      <c r="X41" s="52">
        <v>70070</v>
      </c>
      <c r="Y41" s="49">
        <v>1291813.9920000001</v>
      </c>
      <c r="Z41" s="50">
        <v>108098</v>
      </c>
      <c r="AA41" s="51">
        <v>1948519.72</v>
      </c>
      <c r="AB41" s="52">
        <v>155470</v>
      </c>
      <c r="AC41" s="49">
        <v>2727548</v>
      </c>
      <c r="AD41" s="50">
        <v>221561</v>
      </c>
      <c r="AE41" s="49">
        <v>2949620</v>
      </c>
      <c r="AF41" s="50">
        <v>236633</v>
      </c>
      <c r="AG41" s="49">
        <v>2042140.6</v>
      </c>
      <c r="AH41" s="50">
        <v>117125</v>
      </c>
    </row>
    <row r="42" spans="1:34" ht="17.25" hidden="1" customHeight="1">
      <c r="A42" s="47" t="s">
        <v>11</v>
      </c>
      <c r="B42" s="48" t="s">
        <v>124</v>
      </c>
      <c r="C42" s="49">
        <v>350</v>
      </c>
      <c r="D42" s="50">
        <v>3</v>
      </c>
      <c r="E42" s="49">
        <v>11100</v>
      </c>
      <c r="F42" s="50">
        <v>3</v>
      </c>
      <c r="G42" s="51">
        <v>11900</v>
      </c>
      <c r="H42" s="52">
        <v>5</v>
      </c>
      <c r="I42" s="49">
        <v>2129</v>
      </c>
      <c r="J42" s="50">
        <v>10</v>
      </c>
      <c r="K42" s="51">
        <v>450</v>
      </c>
      <c r="L42" s="52">
        <v>5</v>
      </c>
      <c r="M42" s="49">
        <v>700</v>
      </c>
      <c r="N42" s="50">
        <v>3</v>
      </c>
      <c r="O42" s="51">
        <v>400</v>
      </c>
      <c r="P42" s="52">
        <v>3</v>
      </c>
      <c r="Q42" s="49">
        <v>5630</v>
      </c>
      <c r="R42" s="50">
        <v>12</v>
      </c>
      <c r="S42" s="51">
        <v>21883</v>
      </c>
      <c r="T42" s="52">
        <v>1540</v>
      </c>
      <c r="U42" s="49">
        <v>19960</v>
      </c>
      <c r="V42" s="50">
        <v>1432</v>
      </c>
      <c r="W42" s="51">
        <v>17113</v>
      </c>
      <c r="X42" s="52">
        <v>1146</v>
      </c>
      <c r="Y42" s="49">
        <v>145043</v>
      </c>
      <c r="Z42" s="50">
        <v>3115</v>
      </c>
      <c r="AA42" s="51">
        <v>81781</v>
      </c>
      <c r="AB42" s="52">
        <v>2456</v>
      </c>
      <c r="AC42" s="49">
        <v>40400</v>
      </c>
      <c r="AD42" s="50">
        <v>1828</v>
      </c>
      <c r="AE42" s="49">
        <v>89180</v>
      </c>
      <c r="AF42" s="50">
        <v>2963</v>
      </c>
      <c r="AG42" s="49">
        <v>265560</v>
      </c>
      <c r="AH42" s="50">
        <v>9710</v>
      </c>
    </row>
    <row r="43" spans="1:34" ht="17.25" hidden="1" customHeight="1">
      <c r="A43" s="47" t="s">
        <v>11</v>
      </c>
      <c r="B43" s="48" t="s">
        <v>125</v>
      </c>
      <c r="C43" s="49">
        <v>2456</v>
      </c>
      <c r="D43" s="50">
        <v>40</v>
      </c>
      <c r="E43" s="49">
        <v>2675</v>
      </c>
      <c r="F43" s="50">
        <v>60</v>
      </c>
      <c r="G43" s="51">
        <v>12108</v>
      </c>
      <c r="H43" s="52">
        <v>26</v>
      </c>
      <c r="I43" s="49">
        <v>1422</v>
      </c>
      <c r="J43" s="50">
        <v>21</v>
      </c>
      <c r="K43" s="51">
        <v>2495</v>
      </c>
      <c r="L43" s="52">
        <v>22</v>
      </c>
      <c r="M43" s="49">
        <v>12051</v>
      </c>
      <c r="N43" s="50">
        <v>25</v>
      </c>
      <c r="O43" s="51">
        <v>2787</v>
      </c>
      <c r="P43" s="52">
        <v>30</v>
      </c>
      <c r="Q43" s="49">
        <v>5555</v>
      </c>
      <c r="R43" s="50">
        <v>111</v>
      </c>
      <c r="S43" s="51">
        <v>5657.6490000000003</v>
      </c>
      <c r="T43" s="52">
        <v>826</v>
      </c>
      <c r="U43" s="49">
        <v>5686.241</v>
      </c>
      <c r="V43" s="50">
        <v>120</v>
      </c>
      <c r="W43" s="51">
        <v>21128</v>
      </c>
      <c r="X43" s="52">
        <v>1150</v>
      </c>
      <c r="Y43" s="49">
        <v>15072.08</v>
      </c>
      <c r="Z43" s="50">
        <v>657</v>
      </c>
      <c r="AA43" s="51">
        <v>35079.999000000003</v>
      </c>
      <c r="AB43" s="52">
        <v>1192</v>
      </c>
      <c r="AC43" s="49">
        <v>31692</v>
      </c>
      <c r="AD43" s="50">
        <v>1574</v>
      </c>
      <c r="AE43" s="49">
        <v>43152</v>
      </c>
      <c r="AF43" s="50">
        <v>2368</v>
      </c>
      <c r="AG43" s="49">
        <v>30348</v>
      </c>
      <c r="AH43" s="50">
        <v>1576</v>
      </c>
    </row>
    <row r="44" spans="1:34" ht="17.25" hidden="1" customHeight="1">
      <c r="A44" s="47" t="s">
        <v>11</v>
      </c>
      <c r="B44" s="48" t="s">
        <v>126</v>
      </c>
      <c r="C44" s="49">
        <v>2986</v>
      </c>
      <c r="D44" s="50">
        <v>27</v>
      </c>
      <c r="E44" s="49">
        <v>1492.998</v>
      </c>
      <c r="F44" s="50">
        <v>14</v>
      </c>
      <c r="G44" s="51">
        <v>2214</v>
      </c>
      <c r="H44" s="52">
        <v>17</v>
      </c>
      <c r="I44" s="49">
        <v>4112.027</v>
      </c>
      <c r="J44" s="50">
        <v>23</v>
      </c>
      <c r="K44" s="51">
        <v>792.97</v>
      </c>
      <c r="L44" s="52">
        <v>15</v>
      </c>
      <c r="M44" s="49">
        <v>375</v>
      </c>
      <c r="N44" s="50">
        <v>21</v>
      </c>
      <c r="O44" s="51">
        <v>3365.87</v>
      </c>
      <c r="P44" s="52">
        <v>217</v>
      </c>
      <c r="Q44" s="49">
        <v>1770</v>
      </c>
      <c r="R44" s="50">
        <v>215</v>
      </c>
      <c r="S44" s="51">
        <v>1030</v>
      </c>
      <c r="T44" s="52">
        <v>131</v>
      </c>
      <c r="U44" s="49">
        <v>665</v>
      </c>
      <c r="V44" s="50">
        <v>84</v>
      </c>
      <c r="W44" s="51">
        <v>1290</v>
      </c>
      <c r="X44" s="52">
        <v>81</v>
      </c>
      <c r="Y44" s="49">
        <v>8769.76</v>
      </c>
      <c r="Z44" s="50">
        <v>603</v>
      </c>
      <c r="AA44" s="51">
        <v>43484.43</v>
      </c>
      <c r="AB44" s="52">
        <v>3189</v>
      </c>
      <c r="AC44" s="49">
        <v>53138</v>
      </c>
      <c r="AD44" s="50">
        <v>3344</v>
      </c>
      <c r="AE44" s="49">
        <v>56392.052000000003</v>
      </c>
      <c r="AF44" s="50">
        <v>4146</v>
      </c>
      <c r="AG44" s="49">
        <v>49916</v>
      </c>
      <c r="AH44" s="50">
        <v>3835</v>
      </c>
    </row>
    <row r="45" spans="1:34" ht="17.25" hidden="1" customHeight="1">
      <c r="A45" s="47" t="s">
        <v>11</v>
      </c>
      <c r="B45" s="48" t="s">
        <v>127</v>
      </c>
      <c r="C45" s="49">
        <v>570</v>
      </c>
      <c r="D45" s="50">
        <v>24</v>
      </c>
      <c r="E45" s="49">
        <v>255</v>
      </c>
      <c r="F45" s="50">
        <v>6</v>
      </c>
      <c r="G45" s="51">
        <v>140</v>
      </c>
      <c r="H45" s="52">
        <v>4</v>
      </c>
      <c r="I45" s="49">
        <v>40</v>
      </c>
      <c r="J45" s="50">
        <v>2</v>
      </c>
      <c r="K45" s="51">
        <v>183.059</v>
      </c>
      <c r="L45" s="52">
        <v>3</v>
      </c>
      <c r="M45" s="49">
        <v>0</v>
      </c>
      <c r="N45" s="50">
        <v>0</v>
      </c>
      <c r="O45" s="51">
        <v>1090</v>
      </c>
      <c r="P45" s="52">
        <v>59</v>
      </c>
      <c r="Q45" s="49">
        <v>3310</v>
      </c>
      <c r="R45" s="50">
        <v>173</v>
      </c>
      <c r="S45" s="51">
        <v>21403</v>
      </c>
      <c r="T45" s="52">
        <v>1311</v>
      </c>
      <c r="U45" s="49">
        <v>40769</v>
      </c>
      <c r="V45" s="50">
        <v>1795</v>
      </c>
      <c r="W45" s="51">
        <v>48872</v>
      </c>
      <c r="X45" s="52">
        <v>1996</v>
      </c>
      <c r="Y45" s="49">
        <v>40354</v>
      </c>
      <c r="Z45" s="50">
        <v>1680</v>
      </c>
      <c r="AA45" s="51">
        <v>178798</v>
      </c>
      <c r="AB45" s="52">
        <v>8351</v>
      </c>
      <c r="AC45" s="49">
        <v>251630.5</v>
      </c>
      <c r="AD45" s="50">
        <v>12677</v>
      </c>
      <c r="AE45" s="49">
        <v>285893.5</v>
      </c>
      <c r="AF45" s="50">
        <v>18698</v>
      </c>
      <c r="AG45" s="49">
        <v>494312.84399999998</v>
      </c>
      <c r="AH45" s="50">
        <v>30068</v>
      </c>
    </row>
    <row r="46" spans="1:34" ht="17.25" hidden="1" customHeight="1">
      <c r="A46" s="47" t="s">
        <v>11</v>
      </c>
      <c r="B46" s="48" t="s">
        <v>128</v>
      </c>
      <c r="C46" s="49">
        <v>243</v>
      </c>
      <c r="D46" s="50">
        <v>9</v>
      </c>
      <c r="E46" s="49">
        <v>3070</v>
      </c>
      <c r="F46" s="50">
        <v>12</v>
      </c>
      <c r="G46" s="51">
        <v>2718</v>
      </c>
      <c r="H46" s="52">
        <v>7</v>
      </c>
      <c r="I46" s="49">
        <v>2690</v>
      </c>
      <c r="J46" s="50">
        <v>7</v>
      </c>
      <c r="K46" s="51">
        <v>2956</v>
      </c>
      <c r="L46" s="52">
        <v>18</v>
      </c>
      <c r="M46" s="49">
        <v>2774</v>
      </c>
      <c r="N46" s="50">
        <v>6</v>
      </c>
      <c r="O46" s="51">
        <v>2704</v>
      </c>
      <c r="P46" s="52">
        <v>8</v>
      </c>
      <c r="Q46" s="49">
        <v>5896</v>
      </c>
      <c r="R46" s="50">
        <v>191</v>
      </c>
      <c r="S46" s="51">
        <v>4946</v>
      </c>
      <c r="T46" s="52">
        <v>177</v>
      </c>
      <c r="U46" s="49">
        <v>5745</v>
      </c>
      <c r="V46" s="50">
        <v>209</v>
      </c>
      <c r="W46" s="51">
        <v>4658</v>
      </c>
      <c r="X46" s="52">
        <v>145</v>
      </c>
      <c r="Y46" s="49">
        <v>4680.9489999999996</v>
      </c>
      <c r="Z46" s="50">
        <v>128</v>
      </c>
      <c r="AA46" s="51">
        <v>34171</v>
      </c>
      <c r="AB46" s="52">
        <v>1615</v>
      </c>
      <c r="AC46" s="49">
        <v>53695</v>
      </c>
      <c r="AD46" s="50">
        <v>2083</v>
      </c>
      <c r="AE46" s="49">
        <v>51302</v>
      </c>
      <c r="AF46" s="50">
        <v>2006</v>
      </c>
      <c r="AG46" s="49">
        <v>55623.199999999997</v>
      </c>
      <c r="AH46" s="50">
        <v>2638</v>
      </c>
    </row>
    <row r="47" spans="1:34" ht="17.25" hidden="1" customHeight="1">
      <c r="A47" s="47" t="s">
        <v>11</v>
      </c>
      <c r="B47" s="48" t="s">
        <v>129</v>
      </c>
      <c r="C47" s="49">
        <v>390</v>
      </c>
      <c r="D47" s="50">
        <v>4</v>
      </c>
      <c r="E47" s="49">
        <v>404</v>
      </c>
      <c r="F47" s="50">
        <v>4</v>
      </c>
      <c r="G47" s="51">
        <v>295</v>
      </c>
      <c r="H47" s="52">
        <v>3</v>
      </c>
      <c r="I47" s="49">
        <v>225</v>
      </c>
      <c r="J47" s="50">
        <v>5</v>
      </c>
      <c r="K47" s="51">
        <v>512</v>
      </c>
      <c r="L47" s="52">
        <v>31</v>
      </c>
      <c r="M47" s="49">
        <v>1812</v>
      </c>
      <c r="N47" s="50">
        <v>152</v>
      </c>
      <c r="O47" s="51">
        <v>9044</v>
      </c>
      <c r="P47" s="52">
        <v>864</v>
      </c>
      <c r="Q47" s="49">
        <v>15729</v>
      </c>
      <c r="R47" s="50">
        <v>1493</v>
      </c>
      <c r="S47" s="51">
        <v>47234.002</v>
      </c>
      <c r="T47" s="52">
        <v>3544</v>
      </c>
      <c r="U47" s="49">
        <v>80500.001999999993</v>
      </c>
      <c r="V47" s="50">
        <v>5679</v>
      </c>
      <c r="W47" s="51">
        <v>50300</v>
      </c>
      <c r="X47" s="52">
        <v>3007</v>
      </c>
      <c r="Y47" s="49">
        <v>42289.2</v>
      </c>
      <c r="Z47" s="50">
        <v>1935</v>
      </c>
      <c r="AA47" s="51">
        <v>33198</v>
      </c>
      <c r="AB47" s="52">
        <v>1483</v>
      </c>
      <c r="AC47" s="49">
        <v>82469</v>
      </c>
      <c r="AD47" s="50">
        <v>6054</v>
      </c>
      <c r="AE47" s="49">
        <v>84596</v>
      </c>
      <c r="AF47" s="50">
        <v>5330</v>
      </c>
      <c r="AG47" s="49">
        <v>98903</v>
      </c>
      <c r="AH47" s="50">
        <v>6010</v>
      </c>
    </row>
    <row r="48" spans="1:34" ht="17.25" hidden="1" customHeight="1">
      <c r="A48" s="47" t="s">
        <v>11</v>
      </c>
      <c r="B48" s="48" t="s">
        <v>130</v>
      </c>
      <c r="C48" s="49">
        <v>2915</v>
      </c>
      <c r="D48" s="50">
        <v>11</v>
      </c>
      <c r="E48" s="49">
        <v>2620</v>
      </c>
      <c r="F48" s="50">
        <v>5</v>
      </c>
      <c r="G48" s="51">
        <v>1610</v>
      </c>
      <c r="H48" s="52">
        <v>4</v>
      </c>
      <c r="I48" s="49">
        <v>1580</v>
      </c>
      <c r="J48" s="50">
        <v>4</v>
      </c>
      <c r="K48" s="51">
        <v>1000</v>
      </c>
      <c r="L48" s="52">
        <v>1</v>
      </c>
      <c r="M48" s="49">
        <v>2300</v>
      </c>
      <c r="N48" s="50">
        <v>4</v>
      </c>
      <c r="O48" s="51">
        <v>1195</v>
      </c>
      <c r="P48" s="52">
        <v>5</v>
      </c>
      <c r="Q48" s="49">
        <v>207701</v>
      </c>
      <c r="R48" s="50">
        <v>16988</v>
      </c>
      <c r="S48" s="51">
        <v>424976</v>
      </c>
      <c r="T48" s="52">
        <v>51770</v>
      </c>
      <c r="U48" s="49">
        <v>186372</v>
      </c>
      <c r="V48" s="50">
        <v>17672</v>
      </c>
      <c r="W48" s="51">
        <v>147118</v>
      </c>
      <c r="X48" s="52">
        <v>12566</v>
      </c>
      <c r="Y48" s="49">
        <v>433357.5</v>
      </c>
      <c r="Z48" s="50">
        <v>33130</v>
      </c>
      <c r="AA48" s="51">
        <v>612496.03899999999</v>
      </c>
      <c r="AB48" s="52">
        <v>52894</v>
      </c>
      <c r="AC48" s="49">
        <v>755890.1</v>
      </c>
      <c r="AD48" s="50">
        <v>71150</v>
      </c>
      <c r="AE48" s="49">
        <v>949707.67</v>
      </c>
      <c r="AF48" s="50">
        <v>90234</v>
      </c>
      <c r="AG48" s="49">
        <v>1136549.9609999999</v>
      </c>
      <c r="AH48" s="50">
        <v>102169</v>
      </c>
    </row>
    <row r="49" spans="1:34" ht="17.25" hidden="1" customHeight="1">
      <c r="A49" s="47" t="s">
        <v>11</v>
      </c>
      <c r="B49" s="48" t="s">
        <v>131</v>
      </c>
      <c r="C49" s="49">
        <v>1100</v>
      </c>
      <c r="D49" s="50">
        <v>2</v>
      </c>
      <c r="E49" s="49">
        <v>1410</v>
      </c>
      <c r="F49" s="50">
        <v>9</v>
      </c>
      <c r="G49" s="51">
        <v>1350</v>
      </c>
      <c r="H49" s="52">
        <v>4</v>
      </c>
      <c r="I49" s="49">
        <v>1865</v>
      </c>
      <c r="J49" s="50">
        <v>6</v>
      </c>
      <c r="K49" s="51">
        <v>1055</v>
      </c>
      <c r="L49" s="52">
        <v>3</v>
      </c>
      <c r="M49" s="49">
        <v>1220</v>
      </c>
      <c r="N49" s="50">
        <v>7</v>
      </c>
      <c r="O49" s="51">
        <v>580</v>
      </c>
      <c r="P49" s="52">
        <v>6</v>
      </c>
      <c r="Q49" s="49">
        <v>32251</v>
      </c>
      <c r="R49" s="50">
        <v>3141</v>
      </c>
      <c r="S49" s="51">
        <v>806100</v>
      </c>
      <c r="T49" s="52">
        <v>68197</v>
      </c>
      <c r="U49" s="49">
        <v>2980582</v>
      </c>
      <c r="V49" s="50">
        <v>244298</v>
      </c>
      <c r="W49" s="51">
        <v>5908852</v>
      </c>
      <c r="X49" s="52">
        <v>498334</v>
      </c>
      <c r="Y49" s="49">
        <v>1604762</v>
      </c>
      <c r="Z49" s="50">
        <v>74969</v>
      </c>
      <c r="AA49" s="51">
        <v>1915527.044</v>
      </c>
      <c r="AB49" s="52">
        <v>96214</v>
      </c>
      <c r="AC49" s="49">
        <v>2893995</v>
      </c>
      <c r="AD49" s="50">
        <v>165953</v>
      </c>
      <c r="AE49" s="49">
        <v>2230672.8879999998</v>
      </c>
      <c r="AF49" s="50">
        <v>134031</v>
      </c>
      <c r="AG49" s="49">
        <v>2689938.6</v>
      </c>
      <c r="AH49" s="50">
        <v>217611</v>
      </c>
    </row>
    <row r="50" spans="1:34" ht="17.25" hidden="1" customHeight="1">
      <c r="A50" s="47" t="s">
        <v>11</v>
      </c>
      <c r="B50" s="48" t="s">
        <v>132</v>
      </c>
      <c r="C50" s="49">
        <v>481</v>
      </c>
      <c r="D50" s="50">
        <v>7</v>
      </c>
      <c r="E50" s="49">
        <v>6450</v>
      </c>
      <c r="F50" s="50">
        <v>11</v>
      </c>
      <c r="G50" s="51">
        <v>528</v>
      </c>
      <c r="H50" s="52">
        <v>8</v>
      </c>
      <c r="I50" s="49">
        <v>953</v>
      </c>
      <c r="J50" s="50">
        <v>10</v>
      </c>
      <c r="K50" s="51">
        <v>3938</v>
      </c>
      <c r="L50" s="52">
        <v>9</v>
      </c>
      <c r="M50" s="49">
        <v>8460</v>
      </c>
      <c r="N50" s="50">
        <v>10</v>
      </c>
      <c r="O50" s="51">
        <v>52310.500999999997</v>
      </c>
      <c r="P50" s="52">
        <v>4144</v>
      </c>
      <c r="Q50" s="49">
        <v>340808.04300000001</v>
      </c>
      <c r="R50" s="50">
        <v>32416</v>
      </c>
      <c r="S50" s="51">
        <v>1147557.1000000001</v>
      </c>
      <c r="T50" s="52">
        <v>100911</v>
      </c>
      <c r="U50" s="49">
        <v>1429679.895</v>
      </c>
      <c r="V50" s="50">
        <v>123516</v>
      </c>
      <c r="W50" s="51">
        <v>3681122</v>
      </c>
      <c r="X50" s="52">
        <v>316739</v>
      </c>
      <c r="Y50" s="49">
        <v>2456240</v>
      </c>
      <c r="Z50" s="50">
        <v>151920</v>
      </c>
      <c r="AA50" s="51">
        <v>1936492.67</v>
      </c>
      <c r="AB50" s="52">
        <v>102248</v>
      </c>
      <c r="AC50" s="49">
        <v>2521477.7799999998</v>
      </c>
      <c r="AD50" s="50">
        <v>144359</v>
      </c>
      <c r="AE50" s="49">
        <v>1800763.8030000001</v>
      </c>
      <c r="AF50" s="50">
        <v>91173</v>
      </c>
      <c r="AG50" s="49">
        <v>3448147</v>
      </c>
      <c r="AH50" s="50">
        <v>197366</v>
      </c>
    </row>
    <row r="51" spans="1:34" ht="17.25" hidden="1" customHeight="1">
      <c r="A51" s="47" t="s">
        <v>11</v>
      </c>
      <c r="B51" s="48" t="s">
        <v>133</v>
      </c>
      <c r="C51" s="49">
        <v>786.76099999999997</v>
      </c>
      <c r="D51" s="50">
        <v>5</v>
      </c>
      <c r="E51" s="49">
        <v>490</v>
      </c>
      <c r="F51" s="50">
        <v>8</v>
      </c>
      <c r="G51" s="51">
        <v>610</v>
      </c>
      <c r="H51" s="52">
        <v>8</v>
      </c>
      <c r="I51" s="49">
        <v>675</v>
      </c>
      <c r="J51" s="50">
        <v>11</v>
      </c>
      <c r="K51" s="51">
        <v>550</v>
      </c>
      <c r="L51" s="52">
        <v>6</v>
      </c>
      <c r="M51" s="49">
        <v>1210</v>
      </c>
      <c r="N51" s="50">
        <v>17</v>
      </c>
      <c r="O51" s="51">
        <v>12728</v>
      </c>
      <c r="P51" s="52">
        <v>1185</v>
      </c>
      <c r="Q51" s="49">
        <v>66493.668000000005</v>
      </c>
      <c r="R51" s="50">
        <v>5117</v>
      </c>
      <c r="S51" s="51">
        <v>40342.322999999997</v>
      </c>
      <c r="T51" s="52">
        <v>3326</v>
      </c>
      <c r="U51" s="49">
        <v>106112</v>
      </c>
      <c r="V51" s="50">
        <v>8065</v>
      </c>
      <c r="W51" s="51">
        <v>59958</v>
      </c>
      <c r="X51" s="52">
        <v>4101</v>
      </c>
      <c r="Y51" s="49">
        <v>80940</v>
      </c>
      <c r="Z51" s="50">
        <v>5465</v>
      </c>
      <c r="AA51" s="51">
        <v>49771.27</v>
      </c>
      <c r="AB51" s="52">
        <v>2835</v>
      </c>
      <c r="AC51" s="49">
        <v>52465.805999999997</v>
      </c>
      <c r="AD51" s="50">
        <v>2403</v>
      </c>
      <c r="AE51" s="49">
        <v>112988.8</v>
      </c>
      <c r="AF51" s="50">
        <v>6733</v>
      </c>
      <c r="AG51" s="49">
        <v>560091.80000000005</v>
      </c>
      <c r="AH51" s="50">
        <v>48391</v>
      </c>
    </row>
    <row r="52" spans="1:34" ht="17.25" hidden="1" customHeight="1">
      <c r="A52" s="47" t="s">
        <v>11</v>
      </c>
      <c r="B52" s="48" t="s">
        <v>134</v>
      </c>
      <c r="C52" s="49">
        <v>3495</v>
      </c>
      <c r="D52" s="50">
        <v>19</v>
      </c>
      <c r="E52" s="49">
        <v>2490</v>
      </c>
      <c r="F52" s="50">
        <v>11</v>
      </c>
      <c r="G52" s="51">
        <v>1240</v>
      </c>
      <c r="H52" s="52">
        <v>9</v>
      </c>
      <c r="I52" s="49">
        <v>1430</v>
      </c>
      <c r="J52" s="50">
        <v>9</v>
      </c>
      <c r="K52" s="51">
        <v>1480</v>
      </c>
      <c r="L52" s="52">
        <v>10</v>
      </c>
      <c r="M52" s="49">
        <v>1385</v>
      </c>
      <c r="N52" s="50">
        <v>12</v>
      </c>
      <c r="O52" s="51">
        <v>785</v>
      </c>
      <c r="P52" s="52">
        <v>15</v>
      </c>
      <c r="Q52" s="49">
        <v>17040</v>
      </c>
      <c r="R52" s="50">
        <v>1925</v>
      </c>
      <c r="S52" s="51">
        <v>47740</v>
      </c>
      <c r="T52" s="52">
        <v>3535</v>
      </c>
      <c r="U52" s="49">
        <v>55428</v>
      </c>
      <c r="V52" s="50">
        <v>3030</v>
      </c>
      <c r="W52" s="51">
        <v>38119</v>
      </c>
      <c r="X52" s="52">
        <v>1787</v>
      </c>
      <c r="Y52" s="49">
        <v>62694</v>
      </c>
      <c r="Z52" s="50">
        <v>4810</v>
      </c>
      <c r="AA52" s="51">
        <v>55201</v>
      </c>
      <c r="AB52" s="52">
        <v>4783</v>
      </c>
      <c r="AC52" s="49">
        <v>75598</v>
      </c>
      <c r="AD52" s="50">
        <v>4836</v>
      </c>
      <c r="AE52" s="49">
        <v>129776.5</v>
      </c>
      <c r="AF52" s="50">
        <v>7701</v>
      </c>
      <c r="AG52" s="49">
        <v>218374.5</v>
      </c>
      <c r="AH52" s="50">
        <v>11893</v>
      </c>
    </row>
    <row r="53" spans="1:34" ht="17.25" hidden="1" customHeight="1">
      <c r="A53" s="47" t="s">
        <v>11</v>
      </c>
      <c r="B53" s="48" t="s">
        <v>135</v>
      </c>
      <c r="C53" s="49">
        <v>212.7</v>
      </c>
      <c r="D53" s="50">
        <v>11</v>
      </c>
      <c r="E53" s="49">
        <v>723</v>
      </c>
      <c r="F53" s="50">
        <v>68</v>
      </c>
      <c r="G53" s="51">
        <v>2396.5</v>
      </c>
      <c r="H53" s="52">
        <v>346</v>
      </c>
      <c r="I53" s="49">
        <v>4167</v>
      </c>
      <c r="J53" s="50">
        <v>368</v>
      </c>
      <c r="K53" s="51">
        <v>6012.55</v>
      </c>
      <c r="L53" s="52">
        <v>563</v>
      </c>
      <c r="M53" s="49">
        <v>16174</v>
      </c>
      <c r="N53" s="50">
        <v>1450</v>
      </c>
      <c r="O53" s="51">
        <v>36326.000999999997</v>
      </c>
      <c r="P53" s="52">
        <v>3398</v>
      </c>
      <c r="Q53" s="49">
        <v>168598.84899999999</v>
      </c>
      <c r="R53" s="50">
        <v>14409</v>
      </c>
      <c r="S53" s="51">
        <v>145866.64799999999</v>
      </c>
      <c r="T53" s="52">
        <v>11724</v>
      </c>
      <c r="U53" s="49">
        <v>91310.33600000001</v>
      </c>
      <c r="V53" s="50">
        <v>6360</v>
      </c>
      <c r="W53" s="51">
        <v>49466</v>
      </c>
      <c r="X53" s="52">
        <v>2872</v>
      </c>
      <c r="Y53" s="49">
        <v>51704</v>
      </c>
      <c r="Z53" s="50">
        <v>2631</v>
      </c>
      <c r="AA53" s="51">
        <v>46263</v>
      </c>
      <c r="AB53" s="52">
        <v>2815</v>
      </c>
      <c r="AC53" s="49">
        <v>37640</v>
      </c>
      <c r="AD53" s="50">
        <v>2171</v>
      </c>
      <c r="AE53" s="49">
        <v>44075</v>
      </c>
      <c r="AF53" s="50">
        <v>2355</v>
      </c>
      <c r="AG53" s="49">
        <v>44002</v>
      </c>
      <c r="AH53" s="50">
        <v>2271</v>
      </c>
    </row>
    <row r="54" spans="1:34" ht="17.25" hidden="1" customHeight="1">
      <c r="A54" s="47" t="s">
        <v>11</v>
      </c>
      <c r="B54" s="48" t="s">
        <v>136</v>
      </c>
      <c r="C54" s="49">
        <v>2215</v>
      </c>
      <c r="D54" s="50">
        <v>9</v>
      </c>
      <c r="E54" s="49">
        <v>1735</v>
      </c>
      <c r="F54" s="50">
        <v>12</v>
      </c>
      <c r="G54" s="51">
        <v>1175</v>
      </c>
      <c r="H54" s="52">
        <v>20</v>
      </c>
      <c r="I54" s="49">
        <v>2930</v>
      </c>
      <c r="J54" s="50">
        <v>42</v>
      </c>
      <c r="K54" s="51">
        <v>6436</v>
      </c>
      <c r="L54" s="52">
        <v>45</v>
      </c>
      <c r="M54" s="49">
        <v>276</v>
      </c>
      <c r="N54" s="50">
        <v>36</v>
      </c>
      <c r="O54" s="51">
        <v>2485</v>
      </c>
      <c r="P54" s="52">
        <v>33</v>
      </c>
      <c r="Q54" s="49">
        <v>5690</v>
      </c>
      <c r="R54" s="50">
        <v>30</v>
      </c>
      <c r="S54" s="51">
        <v>830</v>
      </c>
      <c r="T54" s="52">
        <v>30</v>
      </c>
      <c r="U54" s="49">
        <v>1320</v>
      </c>
      <c r="V54" s="50">
        <v>44</v>
      </c>
      <c r="W54" s="51">
        <v>32007</v>
      </c>
      <c r="X54" s="52">
        <v>3539</v>
      </c>
      <c r="Y54" s="49">
        <v>16566</v>
      </c>
      <c r="Z54" s="50">
        <v>1076</v>
      </c>
      <c r="AA54" s="51">
        <v>29807</v>
      </c>
      <c r="AB54" s="52">
        <v>1660</v>
      </c>
      <c r="AC54" s="49">
        <v>32257</v>
      </c>
      <c r="AD54" s="50">
        <v>2291</v>
      </c>
      <c r="AE54" s="49">
        <v>22991</v>
      </c>
      <c r="AF54" s="50">
        <v>1250</v>
      </c>
      <c r="AG54" s="49">
        <v>15884.665999999999</v>
      </c>
      <c r="AH54" s="50">
        <v>955</v>
      </c>
    </row>
    <row r="55" spans="1:34" ht="17.25" hidden="1" customHeight="1">
      <c r="A55" s="47" t="s">
        <v>11</v>
      </c>
      <c r="B55" s="48" t="s">
        <v>137</v>
      </c>
      <c r="C55" s="49">
        <v>725</v>
      </c>
      <c r="D55" s="50">
        <v>9</v>
      </c>
      <c r="E55" s="49">
        <v>315</v>
      </c>
      <c r="F55" s="50">
        <v>6</v>
      </c>
      <c r="G55" s="51">
        <v>80</v>
      </c>
      <c r="H55" s="52">
        <v>2</v>
      </c>
      <c r="I55" s="49">
        <v>50</v>
      </c>
      <c r="J55" s="50">
        <v>1</v>
      </c>
      <c r="K55" s="51">
        <v>100</v>
      </c>
      <c r="L55" s="52">
        <v>2</v>
      </c>
      <c r="M55" s="49">
        <v>200</v>
      </c>
      <c r="N55" s="50">
        <v>2</v>
      </c>
      <c r="O55" s="51">
        <v>3170</v>
      </c>
      <c r="P55" s="52">
        <v>25</v>
      </c>
      <c r="Q55" s="49">
        <v>15500</v>
      </c>
      <c r="R55" s="50">
        <v>30</v>
      </c>
      <c r="S55" s="51">
        <v>14980</v>
      </c>
      <c r="T55" s="52">
        <v>517</v>
      </c>
      <c r="U55" s="49">
        <v>26550</v>
      </c>
      <c r="V55" s="50">
        <v>1282</v>
      </c>
      <c r="W55" s="51">
        <v>99240</v>
      </c>
      <c r="X55" s="52">
        <v>4771</v>
      </c>
      <c r="Y55" s="49">
        <v>77218</v>
      </c>
      <c r="Z55" s="50">
        <v>3950</v>
      </c>
      <c r="AA55" s="51">
        <v>58573</v>
      </c>
      <c r="AB55" s="52">
        <v>2825</v>
      </c>
      <c r="AC55" s="49">
        <v>88039</v>
      </c>
      <c r="AD55" s="50">
        <v>3889</v>
      </c>
      <c r="AE55" s="49">
        <v>97869</v>
      </c>
      <c r="AF55" s="50">
        <v>4210</v>
      </c>
      <c r="AG55" s="49">
        <v>79285</v>
      </c>
      <c r="AH55" s="50">
        <v>7024</v>
      </c>
    </row>
    <row r="56" spans="1:34" ht="17.25" hidden="1" customHeight="1">
      <c r="A56" s="47" t="s">
        <v>11</v>
      </c>
      <c r="B56" s="48" t="s">
        <v>138</v>
      </c>
      <c r="C56" s="49">
        <v>1830</v>
      </c>
      <c r="D56" s="50">
        <v>38</v>
      </c>
      <c r="E56" s="49">
        <v>1905</v>
      </c>
      <c r="F56" s="50">
        <v>26</v>
      </c>
      <c r="G56" s="51">
        <v>3885</v>
      </c>
      <c r="H56" s="52">
        <v>56</v>
      </c>
      <c r="I56" s="49">
        <v>3220</v>
      </c>
      <c r="J56" s="50">
        <v>57</v>
      </c>
      <c r="K56" s="51">
        <v>3651.6</v>
      </c>
      <c r="L56" s="52">
        <v>52</v>
      </c>
      <c r="M56" s="49">
        <v>3140</v>
      </c>
      <c r="N56" s="50">
        <v>68</v>
      </c>
      <c r="O56" s="51">
        <v>21088.55</v>
      </c>
      <c r="P56" s="52">
        <v>1130</v>
      </c>
      <c r="Q56" s="49">
        <v>57416.858</v>
      </c>
      <c r="R56" s="50">
        <v>2934</v>
      </c>
      <c r="S56" s="51">
        <v>57972</v>
      </c>
      <c r="T56" s="52">
        <v>2686</v>
      </c>
      <c r="U56" s="49">
        <v>49811.101999999999</v>
      </c>
      <c r="V56" s="50">
        <v>2274</v>
      </c>
      <c r="W56" s="51">
        <v>39968</v>
      </c>
      <c r="X56" s="52">
        <v>1987</v>
      </c>
      <c r="Y56" s="49">
        <v>49671</v>
      </c>
      <c r="Z56" s="50">
        <v>2225</v>
      </c>
      <c r="AA56" s="51">
        <v>42438</v>
      </c>
      <c r="AB56" s="52">
        <v>1958</v>
      </c>
      <c r="AC56" s="49">
        <v>49701.622000000003</v>
      </c>
      <c r="AD56" s="50">
        <v>753</v>
      </c>
      <c r="AE56" s="49">
        <v>57112</v>
      </c>
      <c r="AF56" s="50">
        <v>2766</v>
      </c>
      <c r="AG56" s="49">
        <v>57476.9</v>
      </c>
      <c r="AH56" s="50">
        <v>3284</v>
      </c>
    </row>
    <row r="57" spans="1:34" ht="17.25" hidden="1" customHeight="1">
      <c r="A57" s="47" t="s">
        <v>11</v>
      </c>
      <c r="B57" s="48" t="s">
        <v>139</v>
      </c>
      <c r="C57" s="49">
        <v>790</v>
      </c>
      <c r="D57" s="50">
        <v>9</v>
      </c>
      <c r="E57" s="49">
        <v>2071</v>
      </c>
      <c r="F57" s="50">
        <v>9</v>
      </c>
      <c r="G57" s="51">
        <v>544</v>
      </c>
      <c r="H57" s="52">
        <v>9</v>
      </c>
      <c r="I57" s="49">
        <v>628.88800000000003</v>
      </c>
      <c r="J57" s="50">
        <v>24</v>
      </c>
      <c r="K57" s="51">
        <v>813.01199999999994</v>
      </c>
      <c r="L57" s="52">
        <v>42</v>
      </c>
      <c r="M57" s="49">
        <v>4860.5</v>
      </c>
      <c r="N57" s="50">
        <v>51</v>
      </c>
      <c r="O57" s="51">
        <v>4011</v>
      </c>
      <c r="P57" s="52">
        <v>57</v>
      </c>
      <c r="Q57" s="49">
        <v>4061</v>
      </c>
      <c r="R57" s="50">
        <v>53</v>
      </c>
      <c r="S57" s="51">
        <v>8608</v>
      </c>
      <c r="T57" s="52">
        <v>600</v>
      </c>
      <c r="U57" s="49">
        <v>17147.5</v>
      </c>
      <c r="V57" s="50">
        <v>1900</v>
      </c>
      <c r="W57" s="51">
        <v>18719</v>
      </c>
      <c r="X57" s="52">
        <v>1989</v>
      </c>
      <c r="Y57" s="49">
        <v>12568.5</v>
      </c>
      <c r="Z57" s="50">
        <v>886</v>
      </c>
      <c r="AA57" s="51">
        <v>13666</v>
      </c>
      <c r="AB57" s="52">
        <v>879</v>
      </c>
      <c r="AC57" s="49">
        <v>20281</v>
      </c>
      <c r="AD57" s="50">
        <v>1378</v>
      </c>
      <c r="AE57" s="49">
        <v>17056</v>
      </c>
      <c r="AF57" s="50">
        <v>1114</v>
      </c>
      <c r="AG57" s="49">
        <v>18728</v>
      </c>
      <c r="AH57" s="50">
        <v>1339</v>
      </c>
    </row>
    <row r="58" spans="1:34" ht="17.25" hidden="1" customHeight="1">
      <c r="A58" s="47" t="s">
        <v>11</v>
      </c>
      <c r="B58" s="48" t="s">
        <v>140</v>
      </c>
      <c r="C58" s="49">
        <v>855</v>
      </c>
      <c r="D58" s="50">
        <v>10</v>
      </c>
      <c r="E58" s="49">
        <v>3470</v>
      </c>
      <c r="F58" s="50">
        <v>9</v>
      </c>
      <c r="G58" s="51">
        <v>2530</v>
      </c>
      <c r="H58" s="52">
        <v>4</v>
      </c>
      <c r="I58" s="49">
        <v>2235</v>
      </c>
      <c r="J58" s="50">
        <v>6</v>
      </c>
      <c r="K58" s="51">
        <v>2095</v>
      </c>
      <c r="L58" s="52">
        <v>6</v>
      </c>
      <c r="M58" s="49">
        <v>1130</v>
      </c>
      <c r="N58" s="50">
        <v>5</v>
      </c>
      <c r="O58" s="51">
        <v>2430</v>
      </c>
      <c r="P58" s="52">
        <v>8</v>
      </c>
      <c r="Q58" s="49">
        <v>74560</v>
      </c>
      <c r="R58" s="50">
        <v>5347</v>
      </c>
      <c r="S58" s="51">
        <v>199240</v>
      </c>
      <c r="T58" s="52">
        <v>18052</v>
      </c>
      <c r="U58" s="49">
        <v>306142.10000000003</v>
      </c>
      <c r="V58" s="50">
        <v>28343</v>
      </c>
      <c r="W58" s="51">
        <v>176515</v>
      </c>
      <c r="X58" s="52">
        <v>14276</v>
      </c>
      <c r="Y58" s="49">
        <v>186970</v>
      </c>
      <c r="Z58" s="50">
        <v>13464</v>
      </c>
      <c r="AA58" s="51">
        <v>148875.54999999999</v>
      </c>
      <c r="AB58" s="52">
        <v>9625</v>
      </c>
      <c r="AC58" s="49">
        <v>159350</v>
      </c>
      <c r="AD58" s="50">
        <v>9676</v>
      </c>
      <c r="AE58" s="49">
        <v>294613</v>
      </c>
      <c r="AF58" s="50">
        <v>12828</v>
      </c>
      <c r="AG58" s="49">
        <v>412333</v>
      </c>
      <c r="AH58" s="50">
        <v>25766</v>
      </c>
    </row>
    <row r="59" spans="1:34" ht="17.25" hidden="1" customHeight="1">
      <c r="A59" s="47" t="s">
        <v>11</v>
      </c>
      <c r="B59" s="48" t="s">
        <v>141</v>
      </c>
      <c r="C59" s="49">
        <v>600</v>
      </c>
      <c r="D59" s="50">
        <v>3</v>
      </c>
      <c r="E59" s="49">
        <v>1400</v>
      </c>
      <c r="F59" s="50">
        <v>5</v>
      </c>
      <c r="G59" s="51">
        <v>107</v>
      </c>
      <c r="H59" s="52">
        <v>4</v>
      </c>
      <c r="I59" s="49">
        <v>100</v>
      </c>
      <c r="J59" s="50">
        <v>2</v>
      </c>
      <c r="K59" s="51">
        <v>160</v>
      </c>
      <c r="L59" s="52">
        <v>3</v>
      </c>
      <c r="M59" s="49">
        <v>186</v>
      </c>
      <c r="N59" s="50">
        <v>5</v>
      </c>
      <c r="O59" s="51">
        <v>420</v>
      </c>
      <c r="P59" s="52">
        <v>16</v>
      </c>
      <c r="Q59" s="49">
        <v>647</v>
      </c>
      <c r="R59" s="50">
        <v>23</v>
      </c>
      <c r="S59" s="51">
        <v>437</v>
      </c>
      <c r="T59" s="52">
        <v>15</v>
      </c>
      <c r="U59" s="49">
        <v>545</v>
      </c>
      <c r="V59" s="50">
        <v>20</v>
      </c>
      <c r="W59" s="51">
        <v>1360</v>
      </c>
      <c r="X59" s="52">
        <v>19</v>
      </c>
      <c r="Y59" s="49">
        <v>280</v>
      </c>
      <c r="Z59" s="50">
        <v>15</v>
      </c>
      <c r="AA59" s="51">
        <v>915</v>
      </c>
      <c r="AB59" s="52">
        <v>84</v>
      </c>
      <c r="AC59" s="49">
        <v>1331</v>
      </c>
      <c r="AD59" s="50">
        <v>71</v>
      </c>
      <c r="AE59" s="49">
        <v>2180</v>
      </c>
      <c r="AF59" s="50">
        <v>126</v>
      </c>
      <c r="AG59" s="49">
        <v>5584</v>
      </c>
      <c r="AH59" s="50">
        <v>325</v>
      </c>
    </row>
    <row r="60" spans="1:34" ht="17.25" hidden="1" customHeight="1">
      <c r="A60" s="47" t="s">
        <v>11</v>
      </c>
      <c r="B60" s="48" t="s">
        <v>142</v>
      </c>
      <c r="C60" s="49">
        <v>0</v>
      </c>
      <c r="D60" s="50">
        <v>0</v>
      </c>
      <c r="E60" s="49">
        <v>1060</v>
      </c>
      <c r="F60" s="50">
        <v>5</v>
      </c>
      <c r="G60" s="51">
        <v>30</v>
      </c>
      <c r="H60" s="52">
        <v>1</v>
      </c>
      <c r="I60" s="49">
        <v>100</v>
      </c>
      <c r="J60" s="50">
        <v>1</v>
      </c>
      <c r="K60" s="51">
        <v>0</v>
      </c>
      <c r="L60" s="52">
        <v>0</v>
      </c>
      <c r="M60" s="49">
        <v>2100</v>
      </c>
      <c r="N60" s="50">
        <v>3</v>
      </c>
      <c r="O60" s="51">
        <v>70</v>
      </c>
      <c r="P60" s="52">
        <v>3</v>
      </c>
      <c r="Q60" s="49">
        <v>203686.62599999999</v>
      </c>
      <c r="R60" s="50">
        <v>18576</v>
      </c>
      <c r="S60" s="51">
        <v>718589.29799999995</v>
      </c>
      <c r="T60" s="52">
        <v>64010</v>
      </c>
      <c r="U60" s="49">
        <v>1332660.963</v>
      </c>
      <c r="V60" s="50">
        <v>115271</v>
      </c>
      <c r="W60" s="51">
        <v>1142522</v>
      </c>
      <c r="X60" s="52">
        <v>94575</v>
      </c>
      <c r="Y60" s="49">
        <v>1113075</v>
      </c>
      <c r="Z60" s="50">
        <v>92440</v>
      </c>
      <c r="AA60" s="51">
        <v>1461770</v>
      </c>
      <c r="AB60" s="52">
        <v>125032</v>
      </c>
      <c r="AC60" s="49">
        <v>1314324</v>
      </c>
      <c r="AD60" s="50">
        <v>108397</v>
      </c>
      <c r="AE60" s="49">
        <v>1519173</v>
      </c>
      <c r="AF60" s="50">
        <v>123755</v>
      </c>
      <c r="AG60" s="49">
        <v>2016034</v>
      </c>
      <c r="AH60" s="50">
        <v>164131</v>
      </c>
    </row>
    <row r="61" spans="1:34" ht="17.25" hidden="1" customHeight="1">
      <c r="A61" s="47" t="s">
        <v>11</v>
      </c>
      <c r="B61" s="48" t="s">
        <v>143</v>
      </c>
      <c r="C61" s="49">
        <v>10</v>
      </c>
      <c r="D61" s="50">
        <v>1</v>
      </c>
      <c r="E61" s="49">
        <v>0</v>
      </c>
      <c r="F61" s="50">
        <v>0</v>
      </c>
      <c r="G61" s="51">
        <v>0</v>
      </c>
      <c r="H61" s="52">
        <v>0</v>
      </c>
      <c r="I61" s="49">
        <v>110</v>
      </c>
      <c r="J61" s="50">
        <v>3</v>
      </c>
      <c r="K61" s="51">
        <v>210</v>
      </c>
      <c r="L61" s="52">
        <v>5</v>
      </c>
      <c r="M61" s="49">
        <v>130</v>
      </c>
      <c r="N61" s="50">
        <v>3</v>
      </c>
      <c r="O61" s="51">
        <v>260</v>
      </c>
      <c r="P61" s="52">
        <v>5</v>
      </c>
      <c r="Q61" s="49">
        <v>1930</v>
      </c>
      <c r="R61" s="50">
        <v>28</v>
      </c>
      <c r="S61" s="51">
        <v>2540</v>
      </c>
      <c r="T61" s="52">
        <v>43</v>
      </c>
      <c r="U61" s="49">
        <v>38815.1</v>
      </c>
      <c r="V61" s="50">
        <v>2319</v>
      </c>
      <c r="W61" s="51">
        <v>82181</v>
      </c>
      <c r="X61" s="52">
        <v>5760</v>
      </c>
      <c r="Y61" s="49">
        <v>103825</v>
      </c>
      <c r="Z61" s="50">
        <v>7362</v>
      </c>
      <c r="AA61" s="51">
        <v>256568.34</v>
      </c>
      <c r="AB61" s="52">
        <v>18523</v>
      </c>
      <c r="AC61" s="49">
        <v>183961.31200000001</v>
      </c>
      <c r="AD61" s="50">
        <v>10847</v>
      </c>
      <c r="AE61" s="49">
        <v>215130</v>
      </c>
      <c r="AF61" s="50">
        <v>13197</v>
      </c>
      <c r="AG61" s="49">
        <v>241493.31700000001</v>
      </c>
      <c r="AH61" s="50">
        <v>16246</v>
      </c>
    </row>
    <row r="62" spans="1:34" ht="17.25" hidden="1" customHeight="1">
      <c r="A62" s="47" t="s">
        <v>11</v>
      </c>
      <c r="B62" s="48" t="s">
        <v>144</v>
      </c>
      <c r="C62" s="49">
        <v>110</v>
      </c>
      <c r="D62" s="50">
        <v>4</v>
      </c>
      <c r="E62" s="49">
        <v>0</v>
      </c>
      <c r="F62" s="50">
        <v>0</v>
      </c>
      <c r="G62" s="51">
        <v>130</v>
      </c>
      <c r="H62" s="52">
        <v>2</v>
      </c>
      <c r="I62" s="49">
        <v>70</v>
      </c>
      <c r="J62" s="50">
        <v>2</v>
      </c>
      <c r="K62" s="51">
        <v>280</v>
      </c>
      <c r="L62" s="52">
        <v>4</v>
      </c>
      <c r="M62" s="49">
        <v>60</v>
      </c>
      <c r="N62" s="50">
        <v>2</v>
      </c>
      <c r="O62" s="51">
        <v>765</v>
      </c>
      <c r="P62" s="52">
        <v>61</v>
      </c>
      <c r="Q62" s="49">
        <v>2053</v>
      </c>
      <c r="R62" s="50">
        <v>55</v>
      </c>
      <c r="S62" s="51">
        <v>2115</v>
      </c>
      <c r="T62" s="52">
        <v>72</v>
      </c>
      <c r="U62" s="49">
        <v>6375</v>
      </c>
      <c r="V62" s="50">
        <v>185</v>
      </c>
      <c r="W62" s="51">
        <v>6300</v>
      </c>
      <c r="X62" s="52">
        <v>349</v>
      </c>
      <c r="Y62" s="49">
        <v>25229</v>
      </c>
      <c r="Z62" s="50">
        <v>930</v>
      </c>
      <c r="AA62" s="51">
        <v>31107</v>
      </c>
      <c r="AB62" s="52">
        <v>2542</v>
      </c>
      <c r="AC62" s="49">
        <v>37728</v>
      </c>
      <c r="AD62" s="50">
        <v>2664</v>
      </c>
      <c r="AE62" s="49">
        <v>41356</v>
      </c>
      <c r="AF62" s="50">
        <v>2286</v>
      </c>
      <c r="AG62" s="49">
        <v>60092</v>
      </c>
      <c r="AH62" s="50">
        <v>2798</v>
      </c>
    </row>
    <row r="63" spans="1:34" ht="17.25" hidden="1" customHeight="1">
      <c r="A63" s="47" t="s">
        <v>11</v>
      </c>
      <c r="B63" s="48" t="s">
        <v>145</v>
      </c>
      <c r="C63" s="49">
        <v>320</v>
      </c>
      <c r="D63" s="50">
        <v>5</v>
      </c>
      <c r="E63" s="49">
        <v>2177</v>
      </c>
      <c r="F63" s="50">
        <v>7</v>
      </c>
      <c r="G63" s="51">
        <v>1505</v>
      </c>
      <c r="H63" s="52">
        <v>14</v>
      </c>
      <c r="I63" s="49">
        <v>2660</v>
      </c>
      <c r="J63" s="50">
        <v>17</v>
      </c>
      <c r="K63" s="51">
        <v>2570</v>
      </c>
      <c r="L63" s="52">
        <v>13</v>
      </c>
      <c r="M63" s="49">
        <v>3140</v>
      </c>
      <c r="N63" s="50">
        <v>20</v>
      </c>
      <c r="O63" s="51">
        <v>1730</v>
      </c>
      <c r="P63" s="52">
        <v>17</v>
      </c>
      <c r="Q63" s="49">
        <v>11197</v>
      </c>
      <c r="R63" s="50">
        <v>18</v>
      </c>
      <c r="S63" s="51">
        <v>4685</v>
      </c>
      <c r="T63" s="52">
        <v>15</v>
      </c>
      <c r="U63" s="49">
        <v>11525</v>
      </c>
      <c r="V63" s="50">
        <v>18</v>
      </c>
      <c r="W63" s="51">
        <v>29939</v>
      </c>
      <c r="X63" s="52">
        <v>198</v>
      </c>
      <c r="Y63" s="49">
        <v>23188</v>
      </c>
      <c r="Z63" s="50">
        <v>251</v>
      </c>
      <c r="AA63" s="51">
        <v>19454.2</v>
      </c>
      <c r="AB63" s="52">
        <v>452</v>
      </c>
      <c r="AC63" s="49">
        <v>47950</v>
      </c>
      <c r="AD63" s="50">
        <v>1460</v>
      </c>
      <c r="AE63" s="49">
        <v>64970.707000000002</v>
      </c>
      <c r="AF63" s="50">
        <v>1150</v>
      </c>
      <c r="AG63" s="49">
        <v>54601.248</v>
      </c>
      <c r="AH63" s="50">
        <v>1486</v>
      </c>
    </row>
    <row r="64" spans="1:34" ht="17.25" hidden="1" customHeight="1">
      <c r="A64" s="47" t="s">
        <v>11</v>
      </c>
      <c r="B64" s="48" t="s">
        <v>146</v>
      </c>
      <c r="C64" s="49">
        <v>0</v>
      </c>
      <c r="D64" s="50">
        <v>0</v>
      </c>
      <c r="E64" s="49">
        <v>0</v>
      </c>
      <c r="F64" s="50">
        <v>0</v>
      </c>
      <c r="G64" s="51">
        <v>1000</v>
      </c>
      <c r="H64" s="52">
        <v>1</v>
      </c>
      <c r="I64" s="49">
        <v>100</v>
      </c>
      <c r="J64" s="50">
        <v>1</v>
      </c>
      <c r="K64" s="51">
        <v>200</v>
      </c>
      <c r="L64" s="52">
        <v>1</v>
      </c>
      <c r="M64" s="49">
        <v>1550</v>
      </c>
      <c r="N64" s="50">
        <v>5</v>
      </c>
      <c r="O64" s="51">
        <v>10155</v>
      </c>
      <c r="P64" s="52">
        <v>557</v>
      </c>
      <c r="Q64" s="49">
        <v>17962</v>
      </c>
      <c r="R64" s="50">
        <v>712</v>
      </c>
      <c r="S64" s="51">
        <v>20482</v>
      </c>
      <c r="T64" s="52">
        <v>738</v>
      </c>
      <c r="U64" s="49">
        <v>13350</v>
      </c>
      <c r="V64" s="50">
        <v>376</v>
      </c>
      <c r="W64" s="51">
        <v>28401</v>
      </c>
      <c r="X64" s="52">
        <v>1248</v>
      </c>
      <c r="Y64" s="49">
        <v>27982.517</v>
      </c>
      <c r="Z64" s="50">
        <v>929</v>
      </c>
      <c r="AA64" s="51">
        <v>33655.082999999999</v>
      </c>
      <c r="AB64" s="52">
        <v>1475</v>
      </c>
      <c r="AC64" s="49">
        <v>30784</v>
      </c>
      <c r="AD64" s="50">
        <v>1250</v>
      </c>
      <c r="AE64" s="49">
        <v>25249</v>
      </c>
      <c r="AF64" s="50">
        <v>953</v>
      </c>
      <c r="AG64" s="49">
        <v>28044</v>
      </c>
      <c r="AH64" s="50">
        <v>1019</v>
      </c>
    </row>
    <row r="65" spans="1:34" ht="17.25" hidden="1" customHeight="1">
      <c r="A65" s="47" t="s">
        <v>11</v>
      </c>
      <c r="B65" s="48" t="s">
        <v>147</v>
      </c>
      <c r="C65" s="49">
        <v>120</v>
      </c>
      <c r="D65" s="50">
        <v>2</v>
      </c>
      <c r="E65" s="49">
        <v>0</v>
      </c>
      <c r="F65" s="50">
        <v>0</v>
      </c>
      <c r="G65" s="51">
        <v>1070</v>
      </c>
      <c r="H65" s="52">
        <v>3</v>
      </c>
      <c r="I65" s="49">
        <v>30</v>
      </c>
      <c r="J65" s="50">
        <v>1</v>
      </c>
      <c r="K65" s="51">
        <v>1210</v>
      </c>
      <c r="L65" s="52">
        <v>5</v>
      </c>
      <c r="M65" s="49">
        <v>35</v>
      </c>
      <c r="N65" s="50">
        <v>2</v>
      </c>
      <c r="O65" s="51">
        <v>9395</v>
      </c>
      <c r="P65" s="52">
        <v>918</v>
      </c>
      <c r="Q65" s="49">
        <v>119703.701</v>
      </c>
      <c r="R65" s="50">
        <v>5847</v>
      </c>
      <c r="S65" s="51">
        <v>176639.6</v>
      </c>
      <c r="T65" s="52">
        <v>5823</v>
      </c>
      <c r="U65" s="49">
        <v>222068</v>
      </c>
      <c r="V65" s="50">
        <v>5093</v>
      </c>
      <c r="W65" s="51">
        <v>110340</v>
      </c>
      <c r="X65" s="52">
        <v>3446</v>
      </c>
      <c r="Y65" s="49">
        <v>136038</v>
      </c>
      <c r="Z65" s="50">
        <v>2390</v>
      </c>
      <c r="AA65" s="51">
        <v>108067</v>
      </c>
      <c r="AB65" s="52">
        <v>2034</v>
      </c>
      <c r="AC65" s="49">
        <v>176297.5</v>
      </c>
      <c r="AD65" s="50">
        <v>2518</v>
      </c>
      <c r="AE65" s="49">
        <v>234063.1</v>
      </c>
      <c r="AF65" s="50">
        <v>3128</v>
      </c>
      <c r="AG65" s="49">
        <v>222922.7</v>
      </c>
      <c r="AH65" s="50">
        <v>2436</v>
      </c>
    </row>
    <row r="66" spans="1:34" ht="17.25" hidden="1" customHeight="1">
      <c r="A66" s="47" t="s">
        <v>11</v>
      </c>
      <c r="B66" s="48" t="s">
        <v>148</v>
      </c>
      <c r="C66" s="49">
        <v>100</v>
      </c>
      <c r="D66" s="50">
        <v>1</v>
      </c>
      <c r="E66" s="49">
        <v>752</v>
      </c>
      <c r="F66" s="50">
        <v>5</v>
      </c>
      <c r="G66" s="51">
        <v>100</v>
      </c>
      <c r="H66" s="52">
        <v>1</v>
      </c>
      <c r="I66" s="49">
        <v>1100</v>
      </c>
      <c r="J66" s="50">
        <v>4</v>
      </c>
      <c r="K66" s="51">
        <v>1100</v>
      </c>
      <c r="L66" s="52">
        <v>2</v>
      </c>
      <c r="M66" s="49">
        <v>1110</v>
      </c>
      <c r="N66" s="50">
        <v>3</v>
      </c>
      <c r="O66" s="51">
        <v>100</v>
      </c>
      <c r="P66" s="52">
        <v>1</v>
      </c>
      <c r="Q66" s="49">
        <v>0</v>
      </c>
      <c r="R66" s="50">
        <v>0</v>
      </c>
      <c r="S66" s="51">
        <v>86357</v>
      </c>
      <c r="T66" s="52">
        <v>2674</v>
      </c>
      <c r="U66" s="49">
        <v>64449</v>
      </c>
      <c r="V66" s="50">
        <v>2328</v>
      </c>
      <c r="W66" s="51">
        <v>47422</v>
      </c>
      <c r="X66" s="52">
        <v>1870</v>
      </c>
      <c r="Y66" s="49">
        <v>31338</v>
      </c>
      <c r="Z66" s="50">
        <v>1569</v>
      </c>
      <c r="AA66" s="51">
        <v>40372</v>
      </c>
      <c r="AB66" s="52">
        <v>2122</v>
      </c>
      <c r="AC66" s="49">
        <v>39586</v>
      </c>
      <c r="AD66" s="50">
        <v>2344</v>
      </c>
      <c r="AE66" s="49">
        <v>31027</v>
      </c>
      <c r="AF66" s="50">
        <v>1872</v>
      </c>
      <c r="AG66" s="49">
        <v>34644</v>
      </c>
      <c r="AH66" s="50">
        <v>2111</v>
      </c>
    </row>
    <row r="67" spans="1:34" ht="17.25" hidden="1" customHeight="1">
      <c r="A67" s="47" t="s">
        <v>11</v>
      </c>
      <c r="B67" s="48" t="s">
        <v>149</v>
      </c>
      <c r="C67" s="49">
        <v>2320</v>
      </c>
      <c r="D67" s="50">
        <v>6</v>
      </c>
      <c r="E67" s="49">
        <v>1600</v>
      </c>
      <c r="F67" s="50">
        <v>3</v>
      </c>
      <c r="G67" s="51">
        <v>100</v>
      </c>
      <c r="H67" s="52">
        <v>1</v>
      </c>
      <c r="I67" s="49">
        <v>100</v>
      </c>
      <c r="J67" s="50">
        <v>1</v>
      </c>
      <c r="K67" s="51">
        <v>0</v>
      </c>
      <c r="L67" s="52">
        <v>0</v>
      </c>
      <c r="M67" s="49">
        <v>1000</v>
      </c>
      <c r="N67" s="50">
        <v>1</v>
      </c>
      <c r="O67" s="51">
        <v>400</v>
      </c>
      <c r="P67" s="52">
        <v>2</v>
      </c>
      <c r="Q67" s="49">
        <v>150</v>
      </c>
      <c r="R67" s="50">
        <v>1</v>
      </c>
      <c r="S67" s="51">
        <v>10</v>
      </c>
      <c r="T67" s="52">
        <v>1</v>
      </c>
      <c r="U67" s="49">
        <v>6300</v>
      </c>
      <c r="V67" s="50">
        <v>480</v>
      </c>
      <c r="W67" s="51">
        <v>13080</v>
      </c>
      <c r="X67" s="52">
        <v>965</v>
      </c>
      <c r="Y67" s="49">
        <v>32030</v>
      </c>
      <c r="Z67" s="50">
        <v>2867</v>
      </c>
      <c r="AA67" s="51">
        <v>59230</v>
      </c>
      <c r="AB67" s="52">
        <v>5143</v>
      </c>
      <c r="AC67" s="49">
        <v>98940</v>
      </c>
      <c r="AD67" s="50">
        <v>8985</v>
      </c>
      <c r="AE67" s="49">
        <v>130240</v>
      </c>
      <c r="AF67" s="50">
        <v>12227</v>
      </c>
      <c r="AG67" s="49">
        <v>111720</v>
      </c>
      <c r="AH67" s="50">
        <v>9311</v>
      </c>
    </row>
    <row r="68" spans="1:34" ht="17.25" hidden="1" customHeight="1">
      <c r="A68" s="47" t="s">
        <v>11</v>
      </c>
      <c r="B68" s="48" t="s">
        <v>150</v>
      </c>
      <c r="C68" s="49">
        <v>446.15</v>
      </c>
      <c r="D68" s="50">
        <v>7</v>
      </c>
      <c r="E68" s="49">
        <v>4337</v>
      </c>
      <c r="F68" s="50">
        <v>19</v>
      </c>
      <c r="G68" s="51">
        <v>3672</v>
      </c>
      <c r="H68" s="52">
        <v>15</v>
      </c>
      <c r="I68" s="49">
        <v>3097</v>
      </c>
      <c r="J68" s="50">
        <v>9</v>
      </c>
      <c r="K68" s="51">
        <v>3175</v>
      </c>
      <c r="L68" s="52">
        <v>20</v>
      </c>
      <c r="M68" s="49">
        <v>13561</v>
      </c>
      <c r="N68" s="50">
        <v>26</v>
      </c>
      <c r="O68" s="51">
        <v>5133</v>
      </c>
      <c r="P68" s="52">
        <v>27</v>
      </c>
      <c r="Q68" s="49">
        <v>18446.194</v>
      </c>
      <c r="R68" s="50">
        <v>485</v>
      </c>
      <c r="S68" s="51">
        <v>39394</v>
      </c>
      <c r="T68" s="52">
        <v>2359</v>
      </c>
      <c r="U68" s="49">
        <v>42642.546999999999</v>
      </c>
      <c r="V68" s="50">
        <v>2342</v>
      </c>
      <c r="W68" s="51">
        <v>58893</v>
      </c>
      <c r="X68" s="52">
        <v>3087</v>
      </c>
      <c r="Y68" s="49">
        <v>236638.64300000001</v>
      </c>
      <c r="Z68" s="50">
        <v>14864</v>
      </c>
      <c r="AA68" s="51">
        <v>269611.05800000002</v>
      </c>
      <c r="AB68" s="52">
        <v>13330</v>
      </c>
      <c r="AC68" s="49">
        <v>558640.53700000001</v>
      </c>
      <c r="AD68" s="50">
        <v>22553</v>
      </c>
      <c r="AE68" s="49">
        <v>1221630.5090000001</v>
      </c>
      <c r="AF68" s="50">
        <v>45946</v>
      </c>
      <c r="AG68" s="49">
        <v>1612587.54</v>
      </c>
      <c r="AH68" s="50">
        <v>58387</v>
      </c>
    </row>
    <row r="69" spans="1:34" ht="17.25" hidden="1" customHeight="1">
      <c r="A69" s="47" t="s">
        <v>11</v>
      </c>
      <c r="B69" s="48" t="s">
        <v>151</v>
      </c>
      <c r="C69" s="49">
        <v>5460</v>
      </c>
      <c r="D69" s="50">
        <v>36</v>
      </c>
      <c r="E69" s="49">
        <v>6170</v>
      </c>
      <c r="F69" s="50">
        <v>41</v>
      </c>
      <c r="G69" s="51">
        <v>5510</v>
      </c>
      <c r="H69" s="52">
        <v>44</v>
      </c>
      <c r="I69" s="49">
        <v>7095</v>
      </c>
      <c r="J69" s="50">
        <v>60</v>
      </c>
      <c r="K69" s="51">
        <v>4170</v>
      </c>
      <c r="L69" s="52">
        <v>45</v>
      </c>
      <c r="M69" s="49">
        <v>4250</v>
      </c>
      <c r="N69" s="50">
        <v>50</v>
      </c>
      <c r="O69" s="51">
        <v>2094.1849999999999</v>
      </c>
      <c r="P69" s="52">
        <v>23</v>
      </c>
      <c r="Q69" s="49">
        <v>1080</v>
      </c>
      <c r="R69" s="50">
        <v>8</v>
      </c>
      <c r="S69" s="51">
        <v>51617</v>
      </c>
      <c r="T69" s="52">
        <v>3910</v>
      </c>
      <c r="U69" s="49">
        <v>27558.102999999999</v>
      </c>
      <c r="V69" s="50">
        <v>1994</v>
      </c>
      <c r="W69" s="51">
        <v>27795</v>
      </c>
      <c r="X69" s="52">
        <v>1971</v>
      </c>
      <c r="Y69" s="49">
        <v>44055</v>
      </c>
      <c r="Z69" s="50">
        <v>3245</v>
      </c>
      <c r="AA69" s="51">
        <v>73850</v>
      </c>
      <c r="AB69" s="52">
        <v>6068</v>
      </c>
      <c r="AC69" s="49">
        <v>82085</v>
      </c>
      <c r="AD69" s="50">
        <v>6727</v>
      </c>
      <c r="AE69" s="49">
        <v>77025.5</v>
      </c>
      <c r="AF69" s="50">
        <v>5997</v>
      </c>
      <c r="AG69" s="49">
        <v>55103.9</v>
      </c>
      <c r="AH69" s="50">
        <v>3459</v>
      </c>
    </row>
    <row r="70" spans="1:34" ht="17.25" hidden="1" customHeight="1">
      <c r="A70" s="47" t="s">
        <v>11</v>
      </c>
      <c r="B70" s="48" t="s">
        <v>152</v>
      </c>
      <c r="C70" s="49">
        <v>660</v>
      </c>
      <c r="D70" s="50">
        <v>7</v>
      </c>
      <c r="E70" s="49">
        <v>1002</v>
      </c>
      <c r="F70" s="50">
        <v>7</v>
      </c>
      <c r="G70" s="51">
        <v>905</v>
      </c>
      <c r="H70" s="52">
        <v>4</v>
      </c>
      <c r="I70" s="49">
        <v>830</v>
      </c>
      <c r="J70" s="50">
        <v>3</v>
      </c>
      <c r="K70" s="51">
        <v>1140</v>
      </c>
      <c r="L70" s="52">
        <v>5</v>
      </c>
      <c r="M70" s="49">
        <v>1290</v>
      </c>
      <c r="N70" s="50">
        <v>8</v>
      </c>
      <c r="O70" s="51">
        <v>190</v>
      </c>
      <c r="P70" s="52">
        <v>8</v>
      </c>
      <c r="Q70" s="49">
        <v>180</v>
      </c>
      <c r="R70" s="50">
        <v>5</v>
      </c>
      <c r="S70" s="51">
        <v>44542.324000000001</v>
      </c>
      <c r="T70" s="52">
        <v>3606</v>
      </c>
      <c r="U70" s="49">
        <v>30449</v>
      </c>
      <c r="V70" s="50">
        <v>2325</v>
      </c>
      <c r="W70" s="51">
        <v>47136</v>
      </c>
      <c r="X70" s="52">
        <v>3624</v>
      </c>
      <c r="Y70" s="49">
        <v>45912</v>
      </c>
      <c r="Z70" s="50">
        <v>3550</v>
      </c>
      <c r="AA70" s="51">
        <v>84320</v>
      </c>
      <c r="AB70" s="52">
        <v>6710</v>
      </c>
      <c r="AC70" s="49">
        <v>134150</v>
      </c>
      <c r="AD70" s="50">
        <v>5632</v>
      </c>
      <c r="AE70" s="49">
        <v>139602.5</v>
      </c>
      <c r="AF70" s="50">
        <v>6969</v>
      </c>
      <c r="AG70" s="49">
        <v>201785.36</v>
      </c>
      <c r="AH70" s="50">
        <v>9733</v>
      </c>
    </row>
    <row r="71" spans="1:34" ht="17.25" hidden="1" customHeight="1">
      <c r="A71" s="47" t="s">
        <v>11</v>
      </c>
      <c r="B71" s="48" t="s">
        <v>153</v>
      </c>
      <c r="C71" s="49">
        <v>0</v>
      </c>
      <c r="D71" s="50">
        <v>0</v>
      </c>
      <c r="E71" s="49">
        <v>0</v>
      </c>
      <c r="F71" s="50">
        <v>0</v>
      </c>
      <c r="G71" s="51">
        <v>0</v>
      </c>
      <c r="H71" s="52">
        <v>0</v>
      </c>
      <c r="I71" s="49">
        <v>0</v>
      </c>
      <c r="J71" s="50">
        <v>0</v>
      </c>
      <c r="K71" s="51">
        <v>0</v>
      </c>
      <c r="L71" s="52">
        <v>0</v>
      </c>
      <c r="M71" s="49">
        <v>0</v>
      </c>
      <c r="N71" s="50">
        <v>0</v>
      </c>
      <c r="O71" s="51">
        <v>0</v>
      </c>
      <c r="P71" s="52">
        <v>0</v>
      </c>
      <c r="Q71" s="49">
        <v>0</v>
      </c>
      <c r="R71" s="50">
        <v>0</v>
      </c>
      <c r="S71" s="51">
        <v>0</v>
      </c>
      <c r="T71" s="52">
        <v>0</v>
      </c>
      <c r="U71" s="49">
        <v>0</v>
      </c>
      <c r="V71" s="50">
        <v>0</v>
      </c>
      <c r="W71" s="51">
        <v>0</v>
      </c>
      <c r="X71" s="52">
        <v>0</v>
      </c>
      <c r="Y71" s="49">
        <v>500</v>
      </c>
      <c r="Z71" s="50">
        <v>50</v>
      </c>
      <c r="AA71" s="51">
        <v>2125</v>
      </c>
      <c r="AB71" s="52">
        <v>81</v>
      </c>
      <c r="AC71" s="49">
        <v>3773</v>
      </c>
      <c r="AD71" s="50">
        <v>254</v>
      </c>
      <c r="AE71" s="49">
        <v>5701</v>
      </c>
      <c r="AF71" s="50">
        <v>321</v>
      </c>
      <c r="AG71" s="49">
        <v>5558</v>
      </c>
      <c r="AH71" s="50">
        <v>294</v>
      </c>
    </row>
    <row r="72" spans="1:34" ht="17.25" hidden="1" customHeight="1">
      <c r="A72" s="47" t="s">
        <v>11</v>
      </c>
      <c r="B72" s="48" t="s">
        <v>154</v>
      </c>
      <c r="C72" s="49">
        <v>0</v>
      </c>
      <c r="D72" s="50">
        <v>0</v>
      </c>
      <c r="E72" s="49">
        <v>230</v>
      </c>
      <c r="F72" s="50">
        <v>6</v>
      </c>
      <c r="G72" s="51">
        <v>0</v>
      </c>
      <c r="H72" s="52">
        <v>0</v>
      </c>
      <c r="I72" s="49">
        <v>0</v>
      </c>
      <c r="J72" s="50">
        <v>0</v>
      </c>
      <c r="K72" s="51">
        <v>0</v>
      </c>
      <c r="L72" s="52">
        <v>0</v>
      </c>
      <c r="M72" s="49">
        <v>30</v>
      </c>
      <c r="N72" s="50">
        <v>1</v>
      </c>
      <c r="O72" s="51">
        <v>180</v>
      </c>
      <c r="P72" s="52">
        <v>7</v>
      </c>
      <c r="Q72" s="49">
        <v>855</v>
      </c>
      <c r="R72" s="50">
        <v>32</v>
      </c>
      <c r="S72" s="51">
        <v>510</v>
      </c>
      <c r="T72" s="52">
        <v>15</v>
      </c>
      <c r="U72" s="49">
        <v>648</v>
      </c>
      <c r="V72" s="50">
        <v>17</v>
      </c>
      <c r="W72" s="51">
        <v>504</v>
      </c>
      <c r="X72" s="52">
        <v>17</v>
      </c>
      <c r="Y72" s="49">
        <v>662</v>
      </c>
      <c r="Z72" s="50">
        <v>23</v>
      </c>
      <c r="AA72" s="51">
        <v>2468</v>
      </c>
      <c r="AB72" s="52">
        <v>134</v>
      </c>
      <c r="AC72" s="49">
        <v>5136</v>
      </c>
      <c r="AD72" s="50">
        <v>335</v>
      </c>
      <c r="AE72" s="49">
        <v>11782</v>
      </c>
      <c r="AF72" s="50">
        <v>670</v>
      </c>
      <c r="AG72" s="49">
        <v>7097</v>
      </c>
      <c r="AH72" s="50">
        <v>523</v>
      </c>
    </row>
    <row r="73" spans="1:34" ht="17.25" hidden="1" customHeight="1">
      <c r="A73" s="47" t="s">
        <v>11</v>
      </c>
      <c r="B73" s="48" t="s">
        <v>155</v>
      </c>
      <c r="C73" s="49">
        <v>1170</v>
      </c>
      <c r="D73" s="50">
        <v>24</v>
      </c>
      <c r="E73" s="49">
        <v>368</v>
      </c>
      <c r="F73" s="50">
        <v>8</v>
      </c>
      <c r="G73" s="51">
        <v>755</v>
      </c>
      <c r="H73" s="52">
        <v>9</v>
      </c>
      <c r="I73" s="49">
        <v>240</v>
      </c>
      <c r="J73" s="50">
        <v>8</v>
      </c>
      <c r="K73" s="51">
        <v>1410</v>
      </c>
      <c r="L73" s="52">
        <v>14</v>
      </c>
      <c r="M73" s="49">
        <v>240</v>
      </c>
      <c r="N73" s="50">
        <v>7</v>
      </c>
      <c r="O73" s="51">
        <v>490.15</v>
      </c>
      <c r="P73" s="52">
        <v>13</v>
      </c>
      <c r="Q73" s="49">
        <v>1380</v>
      </c>
      <c r="R73" s="50">
        <v>19</v>
      </c>
      <c r="S73" s="51">
        <v>51403</v>
      </c>
      <c r="T73" s="52">
        <v>1532</v>
      </c>
      <c r="U73" s="49">
        <v>64102.3</v>
      </c>
      <c r="V73" s="50">
        <v>2120</v>
      </c>
      <c r="W73" s="51">
        <v>48182</v>
      </c>
      <c r="X73" s="52">
        <v>1582</v>
      </c>
      <c r="Y73" s="49">
        <v>38054</v>
      </c>
      <c r="Z73" s="50">
        <v>938</v>
      </c>
      <c r="AA73" s="51">
        <v>74542</v>
      </c>
      <c r="AB73" s="52">
        <v>2018</v>
      </c>
      <c r="AC73" s="49">
        <v>78330</v>
      </c>
      <c r="AD73" s="50">
        <v>2011</v>
      </c>
      <c r="AE73" s="49">
        <v>61685</v>
      </c>
      <c r="AF73" s="50">
        <v>1704</v>
      </c>
      <c r="AG73" s="49">
        <v>42896</v>
      </c>
      <c r="AH73" s="50">
        <v>1043</v>
      </c>
    </row>
    <row r="74" spans="1:34" ht="17.25" hidden="1" customHeight="1">
      <c r="A74" s="47" t="s">
        <v>11</v>
      </c>
      <c r="B74" s="48" t="s">
        <v>156</v>
      </c>
      <c r="C74" s="49">
        <v>265</v>
      </c>
      <c r="D74" s="50">
        <v>5</v>
      </c>
      <c r="E74" s="49">
        <v>599</v>
      </c>
      <c r="F74" s="50">
        <v>10</v>
      </c>
      <c r="G74" s="51">
        <v>415</v>
      </c>
      <c r="H74" s="52">
        <v>9</v>
      </c>
      <c r="I74" s="49">
        <v>615</v>
      </c>
      <c r="J74" s="50">
        <v>8</v>
      </c>
      <c r="K74" s="51">
        <v>1144</v>
      </c>
      <c r="L74" s="52">
        <v>8</v>
      </c>
      <c r="M74" s="49">
        <v>320</v>
      </c>
      <c r="N74" s="50">
        <v>9</v>
      </c>
      <c r="O74" s="51">
        <v>37490.019999999997</v>
      </c>
      <c r="P74" s="52">
        <v>3613</v>
      </c>
      <c r="Q74" s="49">
        <v>360804.70199999999</v>
      </c>
      <c r="R74" s="50">
        <v>25388</v>
      </c>
      <c r="S74" s="51">
        <v>510476.89799999999</v>
      </c>
      <c r="T74" s="52">
        <v>40596</v>
      </c>
      <c r="U74" s="49">
        <v>449040.35099999997</v>
      </c>
      <c r="V74" s="50">
        <v>36777</v>
      </c>
      <c r="W74" s="51">
        <v>174276</v>
      </c>
      <c r="X74" s="52">
        <v>13906</v>
      </c>
      <c r="Y74" s="49">
        <v>304023</v>
      </c>
      <c r="Z74" s="50">
        <v>28445</v>
      </c>
      <c r="AA74" s="51">
        <v>476540</v>
      </c>
      <c r="AB74" s="52">
        <v>47854</v>
      </c>
      <c r="AC74" s="49">
        <v>450970</v>
      </c>
      <c r="AD74" s="50">
        <v>45703</v>
      </c>
      <c r="AE74" s="49">
        <v>318375</v>
      </c>
      <c r="AF74" s="50">
        <v>29043</v>
      </c>
      <c r="AG74" s="49">
        <v>423283.5</v>
      </c>
      <c r="AH74" s="50">
        <v>38698</v>
      </c>
    </row>
    <row r="75" spans="1:34" ht="17.25" hidden="1" customHeight="1">
      <c r="A75" s="47" t="s">
        <v>11</v>
      </c>
      <c r="B75" s="48" t="s">
        <v>157</v>
      </c>
      <c r="C75" s="49">
        <v>170</v>
      </c>
      <c r="D75" s="50">
        <v>5</v>
      </c>
      <c r="E75" s="49">
        <v>180</v>
      </c>
      <c r="F75" s="50">
        <v>5</v>
      </c>
      <c r="G75" s="51">
        <v>120</v>
      </c>
      <c r="H75" s="52">
        <v>3</v>
      </c>
      <c r="I75" s="49">
        <v>280</v>
      </c>
      <c r="J75" s="50">
        <v>4</v>
      </c>
      <c r="K75" s="51">
        <v>150</v>
      </c>
      <c r="L75" s="52">
        <v>4</v>
      </c>
      <c r="M75" s="49">
        <v>100</v>
      </c>
      <c r="N75" s="50">
        <v>2</v>
      </c>
      <c r="O75" s="51">
        <v>430</v>
      </c>
      <c r="P75" s="52">
        <v>4</v>
      </c>
      <c r="Q75" s="49">
        <v>102353.901</v>
      </c>
      <c r="R75" s="50">
        <v>9596</v>
      </c>
      <c r="S75" s="51">
        <v>82884.505999999994</v>
      </c>
      <c r="T75" s="52">
        <v>7386</v>
      </c>
      <c r="U75" s="49">
        <v>65472.008000000002</v>
      </c>
      <c r="V75" s="50">
        <v>5075</v>
      </c>
      <c r="W75" s="51">
        <v>43585</v>
      </c>
      <c r="X75" s="52">
        <v>3276</v>
      </c>
      <c r="Y75" s="49">
        <v>246084.356</v>
      </c>
      <c r="Z75" s="50">
        <v>10785</v>
      </c>
      <c r="AA75" s="51">
        <v>316065.64399999997</v>
      </c>
      <c r="AB75" s="52">
        <v>12685</v>
      </c>
      <c r="AC75" s="49">
        <v>478837</v>
      </c>
      <c r="AD75" s="50">
        <v>27005</v>
      </c>
      <c r="AE75" s="49">
        <v>466481.5</v>
      </c>
      <c r="AF75" s="50">
        <v>21228</v>
      </c>
      <c r="AG75" s="49">
        <v>395896.5</v>
      </c>
      <c r="AH75" s="50">
        <v>17700</v>
      </c>
    </row>
    <row r="76" spans="1:34" ht="17.25" hidden="1" customHeight="1">
      <c r="A76" s="47" t="s">
        <v>11</v>
      </c>
      <c r="B76" s="48" t="s">
        <v>158</v>
      </c>
      <c r="C76" s="49">
        <v>524</v>
      </c>
      <c r="D76" s="50">
        <v>7</v>
      </c>
      <c r="E76" s="49">
        <v>670</v>
      </c>
      <c r="F76" s="50">
        <v>9</v>
      </c>
      <c r="G76" s="51">
        <v>630</v>
      </c>
      <c r="H76" s="52">
        <v>7</v>
      </c>
      <c r="I76" s="49">
        <v>395.28800000000001</v>
      </c>
      <c r="J76" s="50">
        <v>7</v>
      </c>
      <c r="K76" s="51">
        <v>2740</v>
      </c>
      <c r="L76" s="52">
        <v>13</v>
      </c>
      <c r="M76" s="49">
        <v>150</v>
      </c>
      <c r="N76" s="50">
        <v>4</v>
      </c>
      <c r="O76" s="51">
        <v>3843</v>
      </c>
      <c r="P76" s="52">
        <v>139</v>
      </c>
      <c r="Q76" s="49">
        <v>8189</v>
      </c>
      <c r="R76" s="50">
        <v>485</v>
      </c>
      <c r="S76" s="51">
        <v>4236.9709999999995</v>
      </c>
      <c r="T76" s="52">
        <v>248</v>
      </c>
      <c r="U76" s="49">
        <v>59485.553</v>
      </c>
      <c r="V76" s="50">
        <v>2064</v>
      </c>
      <c r="W76" s="51">
        <v>107155</v>
      </c>
      <c r="X76" s="52">
        <v>3943</v>
      </c>
      <c r="Y76" s="49">
        <v>171045.29699999999</v>
      </c>
      <c r="Z76" s="50">
        <v>6260</v>
      </c>
      <c r="AA76" s="51">
        <v>439198.505</v>
      </c>
      <c r="AB76" s="52">
        <v>14316</v>
      </c>
      <c r="AC76" s="49">
        <v>781594</v>
      </c>
      <c r="AD76" s="50">
        <v>27544</v>
      </c>
      <c r="AE76" s="49">
        <v>812389</v>
      </c>
      <c r="AF76" s="50">
        <v>32264</v>
      </c>
      <c r="AG76" s="49">
        <v>885879.04399999999</v>
      </c>
      <c r="AH76" s="50">
        <v>53998</v>
      </c>
    </row>
    <row r="77" spans="1:34" ht="17.25" hidden="1" customHeight="1">
      <c r="A77" s="47" t="s">
        <v>11</v>
      </c>
      <c r="B77" s="48" t="s">
        <v>159</v>
      </c>
      <c r="C77" s="49">
        <v>0</v>
      </c>
      <c r="D77" s="50">
        <v>0</v>
      </c>
      <c r="E77" s="49">
        <v>150</v>
      </c>
      <c r="F77" s="50">
        <v>2</v>
      </c>
      <c r="G77" s="51">
        <v>50</v>
      </c>
      <c r="H77" s="52">
        <v>1</v>
      </c>
      <c r="I77" s="49">
        <v>50</v>
      </c>
      <c r="J77" s="50">
        <v>1</v>
      </c>
      <c r="K77" s="51">
        <v>30</v>
      </c>
      <c r="L77" s="52">
        <v>1</v>
      </c>
      <c r="M77" s="49">
        <v>20</v>
      </c>
      <c r="N77" s="50">
        <v>1</v>
      </c>
      <c r="O77" s="51">
        <v>370</v>
      </c>
      <c r="P77" s="52">
        <v>4</v>
      </c>
      <c r="Q77" s="49">
        <v>160</v>
      </c>
      <c r="R77" s="50">
        <v>2</v>
      </c>
      <c r="S77" s="51">
        <v>57387.002</v>
      </c>
      <c r="T77" s="52">
        <v>4413</v>
      </c>
      <c r="U77" s="49">
        <v>128404.06100000002</v>
      </c>
      <c r="V77" s="50">
        <v>8095</v>
      </c>
      <c r="W77" s="51">
        <v>150568</v>
      </c>
      <c r="X77" s="52">
        <v>8249</v>
      </c>
      <c r="Y77" s="49">
        <v>208827.4</v>
      </c>
      <c r="Z77" s="50">
        <v>11813</v>
      </c>
      <c r="AA77" s="51">
        <v>350519</v>
      </c>
      <c r="AB77" s="52">
        <v>21925</v>
      </c>
      <c r="AC77" s="49">
        <v>438677.8</v>
      </c>
      <c r="AD77" s="50">
        <v>29312</v>
      </c>
      <c r="AE77" s="49">
        <v>306901</v>
      </c>
      <c r="AF77" s="50">
        <v>21120</v>
      </c>
      <c r="AG77" s="49">
        <v>356810.9</v>
      </c>
      <c r="AH77" s="50">
        <v>19018</v>
      </c>
    </row>
    <row r="78" spans="1:34" ht="17.25" hidden="1" customHeight="1">
      <c r="A78" s="47" t="s">
        <v>11</v>
      </c>
      <c r="B78" s="48" t="s">
        <v>160</v>
      </c>
      <c r="C78" s="49">
        <v>355</v>
      </c>
      <c r="D78" s="50">
        <v>3</v>
      </c>
      <c r="E78" s="49">
        <v>170</v>
      </c>
      <c r="F78" s="50">
        <v>12</v>
      </c>
      <c r="G78" s="51">
        <v>202</v>
      </c>
      <c r="H78" s="52">
        <v>13</v>
      </c>
      <c r="I78" s="49">
        <v>112</v>
      </c>
      <c r="J78" s="50">
        <v>8</v>
      </c>
      <c r="K78" s="51">
        <v>132</v>
      </c>
      <c r="L78" s="52">
        <v>11</v>
      </c>
      <c r="M78" s="49">
        <v>150</v>
      </c>
      <c r="N78" s="50">
        <v>12</v>
      </c>
      <c r="O78" s="51">
        <v>37342.500999999997</v>
      </c>
      <c r="P78" s="52">
        <v>3536</v>
      </c>
      <c r="Q78" s="49">
        <v>63722</v>
      </c>
      <c r="R78" s="50">
        <v>5193</v>
      </c>
      <c r="S78" s="51">
        <v>96360.3</v>
      </c>
      <c r="T78" s="52">
        <v>8268</v>
      </c>
      <c r="U78" s="49">
        <v>70124.148000000001</v>
      </c>
      <c r="V78" s="50">
        <v>5445</v>
      </c>
      <c r="W78" s="51">
        <v>44972</v>
      </c>
      <c r="X78" s="52">
        <v>3613</v>
      </c>
      <c r="Y78" s="49">
        <v>52336</v>
      </c>
      <c r="Z78" s="50">
        <v>4849</v>
      </c>
      <c r="AA78" s="51">
        <v>115192.484</v>
      </c>
      <c r="AB78" s="52">
        <v>8776</v>
      </c>
      <c r="AC78" s="49">
        <v>97466.157999999996</v>
      </c>
      <c r="AD78" s="50">
        <v>6491</v>
      </c>
      <c r="AE78" s="49">
        <v>157855</v>
      </c>
      <c r="AF78" s="50">
        <v>15699</v>
      </c>
      <c r="AG78" s="49">
        <v>184702.4</v>
      </c>
      <c r="AH78" s="50">
        <v>16983</v>
      </c>
    </row>
    <row r="79" spans="1:34" ht="17.25" hidden="1" customHeight="1">
      <c r="A79" s="47" t="s">
        <v>11</v>
      </c>
      <c r="B79" s="48" t="s">
        <v>161</v>
      </c>
      <c r="C79" s="49">
        <v>2450</v>
      </c>
      <c r="D79" s="50">
        <v>16</v>
      </c>
      <c r="E79" s="49">
        <v>1240</v>
      </c>
      <c r="F79" s="50">
        <v>11</v>
      </c>
      <c r="G79" s="51">
        <v>8423</v>
      </c>
      <c r="H79" s="52">
        <v>24</v>
      </c>
      <c r="I79" s="49">
        <v>3673</v>
      </c>
      <c r="J79" s="50">
        <v>21</v>
      </c>
      <c r="K79" s="51">
        <v>2783</v>
      </c>
      <c r="L79" s="52">
        <v>19</v>
      </c>
      <c r="M79" s="49">
        <v>1643</v>
      </c>
      <c r="N79" s="50">
        <v>16</v>
      </c>
      <c r="O79" s="51">
        <v>16267.001</v>
      </c>
      <c r="P79" s="52">
        <v>147</v>
      </c>
      <c r="Q79" s="49">
        <v>29625.738000000001</v>
      </c>
      <c r="R79" s="50">
        <v>1444</v>
      </c>
      <c r="S79" s="51">
        <v>33363</v>
      </c>
      <c r="T79" s="52">
        <v>1285</v>
      </c>
      <c r="U79" s="49">
        <v>14111.76</v>
      </c>
      <c r="V79" s="50">
        <v>831</v>
      </c>
      <c r="W79" s="51">
        <v>13621</v>
      </c>
      <c r="X79" s="52">
        <v>748</v>
      </c>
      <c r="Y79" s="49">
        <v>54964</v>
      </c>
      <c r="Z79" s="50">
        <v>1681</v>
      </c>
      <c r="AA79" s="51">
        <v>117998</v>
      </c>
      <c r="AB79" s="52">
        <v>3212</v>
      </c>
      <c r="AC79" s="49">
        <v>110786</v>
      </c>
      <c r="AD79" s="50">
        <v>2557</v>
      </c>
      <c r="AE79" s="49">
        <v>71256</v>
      </c>
      <c r="AF79" s="50">
        <v>1891</v>
      </c>
      <c r="AG79" s="49">
        <v>68211</v>
      </c>
      <c r="AH79" s="50">
        <v>1595</v>
      </c>
    </row>
    <row r="80" spans="1:34" ht="17.25" hidden="1" customHeight="1">
      <c r="A80" s="47" t="s">
        <v>11</v>
      </c>
      <c r="B80" s="48" t="s">
        <v>162</v>
      </c>
      <c r="C80" s="49">
        <v>2565</v>
      </c>
      <c r="D80" s="50">
        <v>27</v>
      </c>
      <c r="E80" s="49">
        <v>2552.08</v>
      </c>
      <c r="F80" s="50">
        <v>29</v>
      </c>
      <c r="G80" s="51">
        <v>1182</v>
      </c>
      <c r="H80" s="52">
        <v>6</v>
      </c>
      <c r="I80" s="49">
        <v>3257</v>
      </c>
      <c r="J80" s="50">
        <v>12</v>
      </c>
      <c r="K80" s="51">
        <v>202</v>
      </c>
      <c r="L80" s="52">
        <v>4</v>
      </c>
      <c r="M80" s="49">
        <v>832</v>
      </c>
      <c r="N80" s="50">
        <v>6</v>
      </c>
      <c r="O80" s="51">
        <v>1417.0050000000001</v>
      </c>
      <c r="P80" s="52">
        <v>22</v>
      </c>
      <c r="Q80" s="49">
        <v>1626</v>
      </c>
      <c r="R80" s="50">
        <v>26</v>
      </c>
      <c r="S80" s="51">
        <v>37687</v>
      </c>
      <c r="T80" s="52">
        <v>85</v>
      </c>
      <c r="U80" s="49">
        <v>2716</v>
      </c>
      <c r="V80" s="50">
        <v>36</v>
      </c>
      <c r="W80" s="51">
        <v>2861</v>
      </c>
      <c r="X80" s="52">
        <v>24</v>
      </c>
      <c r="Y80" s="49">
        <v>1647.2</v>
      </c>
      <c r="Z80" s="50">
        <v>22</v>
      </c>
      <c r="AA80" s="51">
        <v>2848</v>
      </c>
      <c r="AB80" s="52">
        <v>29</v>
      </c>
      <c r="AC80" s="49">
        <v>4127.1379999999999</v>
      </c>
      <c r="AD80" s="50">
        <v>201</v>
      </c>
      <c r="AE80" s="49">
        <v>6405.8770000000004</v>
      </c>
      <c r="AF80" s="50">
        <v>249</v>
      </c>
      <c r="AG80" s="49">
        <v>10340</v>
      </c>
      <c r="AH80" s="50">
        <v>458</v>
      </c>
    </row>
    <row r="81" spans="1:34" ht="17.25" hidden="1" customHeight="1">
      <c r="A81" s="47" t="s">
        <v>11</v>
      </c>
      <c r="B81" s="48" t="s">
        <v>163</v>
      </c>
      <c r="C81" s="49">
        <v>2413.3679999999999</v>
      </c>
      <c r="D81" s="50">
        <v>7</v>
      </c>
      <c r="E81" s="49">
        <v>2117.3470000000002</v>
      </c>
      <c r="F81" s="50">
        <v>27</v>
      </c>
      <c r="G81" s="51">
        <v>3156.9639999999999</v>
      </c>
      <c r="H81" s="52">
        <v>14</v>
      </c>
      <c r="I81" s="49">
        <v>4096.6670000000004</v>
      </c>
      <c r="J81" s="50">
        <v>13</v>
      </c>
      <c r="K81" s="51">
        <v>6404.7629999999999</v>
      </c>
      <c r="L81" s="52">
        <v>11</v>
      </c>
      <c r="M81" s="49">
        <v>1832</v>
      </c>
      <c r="N81" s="50">
        <v>11</v>
      </c>
      <c r="O81" s="51">
        <v>7834</v>
      </c>
      <c r="P81" s="52">
        <v>414</v>
      </c>
      <c r="Q81" s="49">
        <v>27070.216</v>
      </c>
      <c r="R81" s="50">
        <v>1180</v>
      </c>
      <c r="S81" s="51">
        <v>95431</v>
      </c>
      <c r="T81" s="52">
        <v>3444</v>
      </c>
      <c r="U81" s="49">
        <v>127664.06000000001</v>
      </c>
      <c r="V81" s="50">
        <v>4920</v>
      </c>
      <c r="W81" s="51">
        <v>107146</v>
      </c>
      <c r="X81" s="52">
        <v>4239</v>
      </c>
      <c r="Y81" s="49">
        <v>123146</v>
      </c>
      <c r="Z81" s="50">
        <v>4945</v>
      </c>
      <c r="AA81" s="51">
        <v>136170</v>
      </c>
      <c r="AB81" s="52">
        <v>7355</v>
      </c>
      <c r="AC81" s="49">
        <v>134931</v>
      </c>
      <c r="AD81" s="50">
        <v>9336</v>
      </c>
      <c r="AE81" s="49">
        <v>151529</v>
      </c>
      <c r="AF81" s="50">
        <v>9599</v>
      </c>
      <c r="AG81" s="49">
        <v>149623.24</v>
      </c>
      <c r="AH81" s="50">
        <v>8351</v>
      </c>
    </row>
    <row r="82" spans="1:34" ht="17.25" hidden="1" customHeight="1">
      <c r="A82" s="47" t="s">
        <v>11</v>
      </c>
      <c r="B82" s="48" t="s">
        <v>164</v>
      </c>
      <c r="C82" s="49">
        <v>1305</v>
      </c>
      <c r="D82" s="50">
        <v>17</v>
      </c>
      <c r="E82" s="49">
        <v>6290</v>
      </c>
      <c r="F82" s="50">
        <v>16</v>
      </c>
      <c r="G82" s="51">
        <v>2740</v>
      </c>
      <c r="H82" s="52">
        <v>9</v>
      </c>
      <c r="I82" s="49">
        <v>8470</v>
      </c>
      <c r="J82" s="50">
        <v>14</v>
      </c>
      <c r="K82" s="51">
        <v>5850</v>
      </c>
      <c r="L82" s="52">
        <v>18</v>
      </c>
      <c r="M82" s="49">
        <v>4620</v>
      </c>
      <c r="N82" s="50">
        <v>19</v>
      </c>
      <c r="O82" s="51">
        <v>3265</v>
      </c>
      <c r="P82" s="52">
        <v>33</v>
      </c>
      <c r="Q82" s="49">
        <v>15020</v>
      </c>
      <c r="R82" s="50">
        <v>61</v>
      </c>
      <c r="S82" s="51">
        <v>40698</v>
      </c>
      <c r="T82" s="52">
        <v>2464</v>
      </c>
      <c r="U82" s="49">
        <v>60372.079999999994</v>
      </c>
      <c r="V82" s="50">
        <v>3528</v>
      </c>
      <c r="W82" s="51">
        <v>92612</v>
      </c>
      <c r="X82" s="52">
        <v>5413</v>
      </c>
      <c r="Y82" s="49">
        <v>137486</v>
      </c>
      <c r="Z82" s="50">
        <v>6677</v>
      </c>
      <c r="AA82" s="51">
        <v>247999.9</v>
      </c>
      <c r="AB82" s="52">
        <v>16385</v>
      </c>
      <c r="AC82" s="49">
        <v>295049</v>
      </c>
      <c r="AD82" s="50">
        <v>22381</v>
      </c>
      <c r="AE82" s="49">
        <v>264851</v>
      </c>
      <c r="AF82" s="50">
        <v>20329</v>
      </c>
      <c r="AG82" s="49">
        <v>225129.75</v>
      </c>
      <c r="AH82" s="50">
        <v>15234</v>
      </c>
    </row>
    <row r="83" spans="1:34" ht="17.25" hidden="1" customHeight="1">
      <c r="A83" s="47" t="s">
        <v>11</v>
      </c>
      <c r="B83" s="48" t="s">
        <v>165</v>
      </c>
      <c r="C83" s="49">
        <v>1535</v>
      </c>
      <c r="D83" s="50">
        <v>13</v>
      </c>
      <c r="E83" s="49">
        <v>1265</v>
      </c>
      <c r="F83" s="50">
        <v>6</v>
      </c>
      <c r="G83" s="51">
        <v>355</v>
      </c>
      <c r="H83" s="52">
        <v>7</v>
      </c>
      <c r="I83" s="49">
        <v>465</v>
      </c>
      <c r="J83" s="50">
        <v>5</v>
      </c>
      <c r="K83" s="51">
        <v>1601</v>
      </c>
      <c r="L83" s="52">
        <v>155</v>
      </c>
      <c r="M83" s="49">
        <v>24267.463</v>
      </c>
      <c r="N83" s="50">
        <v>4391</v>
      </c>
      <c r="O83" s="51">
        <v>122263.601</v>
      </c>
      <c r="P83" s="52">
        <v>11900</v>
      </c>
      <c r="Q83" s="49">
        <v>138186.76300000001</v>
      </c>
      <c r="R83" s="50">
        <v>12066</v>
      </c>
      <c r="S83" s="51">
        <v>204931.19</v>
      </c>
      <c r="T83" s="52">
        <v>16134</v>
      </c>
      <c r="U83" s="49">
        <v>155882.03599999999</v>
      </c>
      <c r="V83" s="50">
        <v>14837</v>
      </c>
      <c r="W83" s="51">
        <v>185371</v>
      </c>
      <c r="X83" s="52">
        <v>13146</v>
      </c>
      <c r="Y83" s="49">
        <v>269108.93199999997</v>
      </c>
      <c r="Z83" s="50">
        <v>16874</v>
      </c>
      <c r="AA83" s="51">
        <v>297419</v>
      </c>
      <c r="AB83" s="52">
        <v>18042</v>
      </c>
      <c r="AC83" s="49">
        <v>283356.3</v>
      </c>
      <c r="AD83" s="50">
        <v>12076</v>
      </c>
      <c r="AE83" s="49">
        <v>331741</v>
      </c>
      <c r="AF83" s="50">
        <v>16616</v>
      </c>
      <c r="AG83" s="49">
        <v>258642</v>
      </c>
      <c r="AH83" s="50">
        <v>9900</v>
      </c>
    </row>
    <row r="84" spans="1:34" ht="17.25" hidden="1" customHeight="1">
      <c r="A84" s="47" t="s">
        <v>11</v>
      </c>
      <c r="B84" s="48" t="s">
        <v>166</v>
      </c>
      <c r="C84" s="49">
        <v>0</v>
      </c>
      <c r="D84" s="50">
        <v>0</v>
      </c>
      <c r="E84" s="49">
        <v>0</v>
      </c>
      <c r="F84" s="50">
        <v>0</v>
      </c>
      <c r="G84" s="51">
        <v>100</v>
      </c>
      <c r="H84" s="52">
        <v>4</v>
      </c>
      <c r="I84" s="49">
        <v>183.88</v>
      </c>
      <c r="J84" s="50">
        <v>5</v>
      </c>
      <c r="K84" s="51">
        <v>110</v>
      </c>
      <c r="L84" s="52">
        <v>5</v>
      </c>
      <c r="M84" s="49">
        <v>80</v>
      </c>
      <c r="N84" s="50">
        <v>3</v>
      </c>
      <c r="O84" s="51">
        <v>880</v>
      </c>
      <c r="P84" s="52">
        <v>11</v>
      </c>
      <c r="Q84" s="49">
        <v>1095</v>
      </c>
      <c r="R84" s="50">
        <v>21</v>
      </c>
      <c r="S84" s="51">
        <v>73243</v>
      </c>
      <c r="T84" s="52">
        <v>5293</v>
      </c>
      <c r="U84" s="49">
        <v>54218.7</v>
      </c>
      <c r="V84" s="50">
        <v>3860</v>
      </c>
      <c r="W84" s="51">
        <v>42509</v>
      </c>
      <c r="X84" s="52">
        <v>2949</v>
      </c>
      <c r="Y84" s="49">
        <v>293674.77</v>
      </c>
      <c r="Z84" s="50">
        <v>10452</v>
      </c>
      <c r="AA84" s="51">
        <v>326210</v>
      </c>
      <c r="AB84" s="52">
        <v>11896</v>
      </c>
      <c r="AC84" s="49">
        <v>220387.375</v>
      </c>
      <c r="AD84" s="50">
        <v>9899</v>
      </c>
      <c r="AE84" s="49">
        <v>187594</v>
      </c>
      <c r="AF84" s="50">
        <v>8634</v>
      </c>
      <c r="AG84" s="49">
        <v>279298</v>
      </c>
      <c r="AH84" s="50">
        <v>9061</v>
      </c>
    </row>
    <row r="85" spans="1:34" ht="17.25" hidden="1" customHeight="1">
      <c r="A85" s="47" t="s">
        <v>11</v>
      </c>
      <c r="B85" s="48" t="s">
        <v>167</v>
      </c>
      <c r="C85" s="49">
        <v>150</v>
      </c>
      <c r="D85" s="50">
        <v>6</v>
      </c>
      <c r="E85" s="49">
        <v>1080</v>
      </c>
      <c r="F85" s="50">
        <v>7</v>
      </c>
      <c r="G85" s="51">
        <v>1215</v>
      </c>
      <c r="H85" s="52">
        <v>10</v>
      </c>
      <c r="I85" s="49">
        <v>2600</v>
      </c>
      <c r="J85" s="50">
        <v>6</v>
      </c>
      <c r="K85" s="51">
        <v>1100</v>
      </c>
      <c r="L85" s="52">
        <v>4</v>
      </c>
      <c r="M85" s="49">
        <v>101220</v>
      </c>
      <c r="N85" s="50">
        <v>8</v>
      </c>
      <c r="O85" s="51">
        <v>71168.600000000006</v>
      </c>
      <c r="P85" s="52">
        <v>4775</v>
      </c>
      <c r="Q85" s="49">
        <v>353401.73300000001</v>
      </c>
      <c r="R85" s="50">
        <v>15351</v>
      </c>
      <c r="S85" s="51">
        <v>158641.42800000001</v>
      </c>
      <c r="T85" s="52">
        <v>10187</v>
      </c>
      <c r="U85" s="49">
        <v>171590.291</v>
      </c>
      <c r="V85" s="50">
        <v>12815</v>
      </c>
      <c r="W85" s="51">
        <v>194488</v>
      </c>
      <c r="X85" s="52">
        <v>16678</v>
      </c>
      <c r="Y85" s="49">
        <v>117652</v>
      </c>
      <c r="Z85" s="50">
        <v>8267</v>
      </c>
      <c r="AA85" s="51">
        <v>101610</v>
      </c>
      <c r="AB85" s="52">
        <v>7215</v>
      </c>
      <c r="AC85" s="49">
        <v>82645.100000000006</v>
      </c>
      <c r="AD85" s="50">
        <v>5253</v>
      </c>
      <c r="AE85" s="49">
        <v>46833</v>
      </c>
      <c r="AF85" s="50">
        <v>2663</v>
      </c>
      <c r="AG85" s="49">
        <v>41283</v>
      </c>
      <c r="AH85" s="50">
        <v>2319</v>
      </c>
    </row>
    <row r="86" spans="1:34" ht="17.25" hidden="1" customHeight="1">
      <c r="A86" s="47" t="s">
        <v>11</v>
      </c>
      <c r="B86" s="48" t="s">
        <v>168</v>
      </c>
      <c r="C86" s="49">
        <v>335</v>
      </c>
      <c r="D86" s="50">
        <v>8</v>
      </c>
      <c r="E86" s="49">
        <v>140.83799999999999</v>
      </c>
      <c r="F86" s="50">
        <v>6</v>
      </c>
      <c r="G86" s="51">
        <v>640</v>
      </c>
      <c r="H86" s="52">
        <v>9</v>
      </c>
      <c r="I86" s="49">
        <v>223</v>
      </c>
      <c r="J86" s="50">
        <v>6</v>
      </c>
      <c r="K86" s="51">
        <v>1193</v>
      </c>
      <c r="L86" s="52">
        <v>7</v>
      </c>
      <c r="M86" s="49">
        <v>1613</v>
      </c>
      <c r="N86" s="50">
        <v>16</v>
      </c>
      <c r="O86" s="51">
        <v>7548</v>
      </c>
      <c r="P86" s="52">
        <v>846</v>
      </c>
      <c r="Q86" s="49">
        <v>81419.673999999999</v>
      </c>
      <c r="R86" s="50">
        <v>6339</v>
      </c>
      <c r="S86" s="51">
        <v>66169.516000000003</v>
      </c>
      <c r="T86" s="52">
        <v>3831</v>
      </c>
      <c r="U86" s="49">
        <v>112071.73400000001</v>
      </c>
      <c r="V86" s="50">
        <v>4292</v>
      </c>
      <c r="W86" s="51">
        <v>104626</v>
      </c>
      <c r="X86" s="52">
        <v>4977</v>
      </c>
      <c r="Y86" s="49">
        <v>151147.20000000001</v>
      </c>
      <c r="Z86" s="50">
        <v>5067</v>
      </c>
      <c r="AA86" s="51">
        <v>113956</v>
      </c>
      <c r="AB86" s="52">
        <v>3906</v>
      </c>
      <c r="AC86" s="49">
        <v>98542</v>
      </c>
      <c r="AD86" s="50">
        <v>3134</v>
      </c>
      <c r="AE86" s="49">
        <v>84471</v>
      </c>
      <c r="AF86" s="50">
        <v>2408</v>
      </c>
      <c r="AG86" s="49">
        <v>60588</v>
      </c>
      <c r="AH86" s="50">
        <v>1427</v>
      </c>
    </row>
    <row r="87" spans="1:34" ht="17.25" hidden="1" customHeight="1">
      <c r="A87" s="47" t="s">
        <v>11</v>
      </c>
      <c r="B87" s="48" t="s">
        <v>169</v>
      </c>
      <c r="C87" s="49">
        <v>6350</v>
      </c>
      <c r="D87" s="50">
        <v>5</v>
      </c>
      <c r="E87" s="49">
        <v>2227.6999999999998</v>
      </c>
      <c r="F87" s="50">
        <v>2</v>
      </c>
      <c r="G87" s="51">
        <v>420</v>
      </c>
      <c r="H87" s="52">
        <v>2</v>
      </c>
      <c r="I87" s="49">
        <v>72.936999999999998</v>
      </c>
      <c r="J87" s="50">
        <v>2</v>
      </c>
      <c r="K87" s="51">
        <v>805</v>
      </c>
      <c r="L87" s="52">
        <v>3</v>
      </c>
      <c r="M87" s="49">
        <v>1028</v>
      </c>
      <c r="N87" s="50">
        <v>6</v>
      </c>
      <c r="O87" s="51">
        <v>1718</v>
      </c>
      <c r="P87" s="52">
        <v>161</v>
      </c>
      <c r="Q87" s="49">
        <v>15224.001</v>
      </c>
      <c r="R87" s="50">
        <v>629</v>
      </c>
      <c r="S87" s="51">
        <v>91488.517000000007</v>
      </c>
      <c r="T87" s="52">
        <v>4735</v>
      </c>
      <c r="U87" s="49">
        <v>138555.00100000002</v>
      </c>
      <c r="V87" s="50">
        <v>6408</v>
      </c>
      <c r="W87" s="51">
        <v>177650</v>
      </c>
      <c r="X87" s="52">
        <v>10700</v>
      </c>
      <c r="Y87" s="49">
        <v>255367.2</v>
      </c>
      <c r="Z87" s="50">
        <v>14589</v>
      </c>
      <c r="AA87" s="51">
        <v>229447</v>
      </c>
      <c r="AB87" s="52">
        <v>12505</v>
      </c>
      <c r="AC87" s="49">
        <v>291104</v>
      </c>
      <c r="AD87" s="50">
        <v>17947</v>
      </c>
      <c r="AE87" s="49">
        <v>242914</v>
      </c>
      <c r="AF87" s="50">
        <v>13636</v>
      </c>
      <c r="AG87" s="49">
        <v>315770</v>
      </c>
      <c r="AH87" s="50">
        <v>18959</v>
      </c>
    </row>
    <row r="88" spans="1:34" ht="17.25" hidden="1" customHeight="1">
      <c r="A88" s="47" t="s">
        <v>11</v>
      </c>
      <c r="B88" s="48" t="s">
        <v>170</v>
      </c>
      <c r="C88" s="49">
        <v>653.6</v>
      </c>
      <c r="D88" s="50">
        <v>16</v>
      </c>
      <c r="E88" s="49">
        <v>1526.86</v>
      </c>
      <c r="F88" s="50">
        <v>11</v>
      </c>
      <c r="G88" s="51">
        <v>507</v>
      </c>
      <c r="H88" s="52">
        <v>11</v>
      </c>
      <c r="I88" s="49">
        <v>555</v>
      </c>
      <c r="J88" s="50">
        <v>11</v>
      </c>
      <c r="K88" s="51">
        <v>12390</v>
      </c>
      <c r="L88" s="52">
        <v>18</v>
      </c>
      <c r="M88" s="49">
        <v>1800.5</v>
      </c>
      <c r="N88" s="50">
        <v>17</v>
      </c>
      <c r="O88" s="51">
        <v>2365</v>
      </c>
      <c r="P88" s="52">
        <v>165</v>
      </c>
      <c r="Q88" s="49">
        <v>148834.628</v>
      </c>
      <c r="R88" s="50">
        <v>9919</v>
      </c>
      <c r="S88" s="51">
        <v>147382.51199999999</v>
      </c>
      <c r="T88" s="52">
        <v>8255</v>
      </c>
      <c r="U88" s="49">
        <v>179355.52000000002</v>
      </c>
      <c r="V88" s="50">
        <v>9992</v>
      </c>
      <c r="W88" s="51">
        <v>559705</v>
      </c>
      <c r="X88" s="52">
        <v>29786</v>
      </c>
      <c r="Y88" s="49">
        <v>392234</v>
      </c>
      <c r="Z88" s="50">
        <v>16008</v>
      </c>
      <c r="AA88" s="51">
        <v>453690</v>
      </c>
      <c r="AB88" s="52">
        <v>16936</v>
      </c>
      <c r="AC88" s="49">
        <v>763136</v>
      </c>
      <c r="AD88" s="50">
        <v>26039</v>
      </c>
      <c r="AE88" s="49">
        <v>866945</v>
      </c>
      <c r="AF88" s="50">
        <v>26867</v>
      </c>
      <c r="AG88" s="49">
        <v>1021628</v>
      </c>
      <c r="AH88" s="50">
        <v>27649</v>
      </c>
    </row>
    <row r="89" spans="1:34" ht="17.25" hidden="1" customHeight="1">
      <c r="A89" s="47" t="s">
        <v>11</v>
      </c>
      <c r="B89" s="48" t="s">
        <v>171</v>
      </c>
      <c r="C89" s="49">
        <v>2000</v>
      </c>
      <c r="D89" s="50">
        <v>2</v>
      </c>
      <c r="E89" s="49">
        <v>0</v>
      </c>
      <c r="F89" s="50">
        <v>0</v>
      </c>
      <c r="G89" s="51">
        <v>1000</v>
      </c>
      <c r="H89" s="52">
        <v>1</v>
      </c>
      <c r="I89" s="49">
        <v>0</v>
      </c>
      <c r="J89" s="50">
        <v>0</v>
      </c>
      <c r="K89" s="51">
        <v>0</v>
      </c>
      <c r="L89" s="52">
        <v>0</v>
      </c>
      <c r="M89" s="49">
        <v>0</v>
      </c>
      <c r="N89" s="50">
        <v>0</v>
      </c>
      <c r="O89" s="51">
        <v>1310</v>
      </c>
      <c r="P89" s="52">
        <v>32</v>
      </c>
      <c r="Q89" s="49">
        <v>3694</v>
      </c>
      <c r="R89" s="50">
        <v>235</v>
      </c>
      <c r="S89" s="51">
        <v>32525</v>
      </c>
      <c r="T89" s="52">
        <v>2948</v>
      </c>
      <c r="U89" s="49">
        <v>117220.10299999999</v>
      </c>
      <c r="V89" s="50">
        <v>6041</v>
      </c>
      <c r="W89" s="51">
        <v>170812</v>
      </c>
      <c r="X89" s="52">
        <v>5748</v>
      </c>
      <c r="Y89" s="49">
        <v>197117</v>
      </c>
      <c r="Z89" s="50">
        <v>4559</v>
      </c>
      <c r="AA89" s="51">
        <v>298048</v>
      </c>
      <c r="AB89" s="52">
        <v>7824</v>
      </c>
      <c r="AC89" s="49">
        <v>231995</v>
      </c>
      <c r="AD89" s="50">
        <v>6663</v>
      </c>
      <c r="AE89" s="49">
        <v>198351.64199999999</v>
      </c>
      <c r="AF89" s="50">
        <v>6105</v>
      </c>
      <c r="AG89" s="49">
        <v>162734.20000000001</v>
      </c>
      <c r="AH89" s="50">
        <v>3980</v>
      </c>
    </row>
    <row r="90" spans="1:34" ht="17.25" hidden="1" customHeight="1">
      <c r="A90" s="47" t="s">
        <v>11</v>
      </c>
      <c r="B90" s="48" t="s">
        <v>172</v>
      </c>
      <c r="C90" s="49">
        <v>875</v>
      </c>
      <c r="D90" s="50">
        <v>33</v>
      </c>
      <c r="E90" s="49">
        <v>690.6</v>
      </c>
      <c r="F90" s="50">
        <v>19</v>
      </c>
      <c r="G90" s="51">
        <v>425</v>
      </c>
      <c r="H90" s="52">
        <v>17</v>
      </c>
      <c r="I90" s="49">
        <v>330</v>
      </c>
      <c r="J90" s="50">
        <v>13</v>
      </c>
      <c r="K90" s="51">
        <v>305</v>
      </c>
      <c r="L90" s="52">
        <v>9</v>
      </c>
      <c r="M90" s="49">
        <v>160</v>
      </c>
      <c r="N90" s="50">
        <v>9</v>
      </c>
      <c r="O90" s="51">
        <v>25593.550999999999</v>
      </c>
      <c r="P90" s="52">
        <v>2047</v>
      </c>
      <c r="Q90" s="49">
        <v>320189.17200000002</v>
      </c>
      <c r="R90" s="50">
        <v>25439</v>
      </c>
      <c r="S90" s="51">
        <v>308590.929</v>
      </c>
      <c r="T90" s="52">
        <v>25216</v>
      </c>
      <c r="U90" s="49">
        <v>379112.92200000002</v>
      </c>
      <c r="V90" s="50">
        <v>32139</v>
      </c>
      <c r="W90" s="51">
        <v>321599</v>
      </c>
      <c r="X90" s="52">
        <v>25471</v>
      </c>
      <c r="Y90" s="49">
        <v>548623.28599999996</v>
      </c>
      <c r="Z90" s="50">
        <v>40395</v>
      </c>
      <c r="AA90" s="51">
        <v>599891.804</v>
      </c>
      <c r="AB90" s="52">
        <v>40395</v>
      </c>
      <c r="AC90" s="49">
        <v>399385</v>
      </c>
      <c r="AD90" s="50">
        <v>25905</v>
      </c>
      <c r="AE90" s="49">
        <v>317420</v>
      </c>
      <c r="AF90" s="50">
        <v>19322</v>
      </c>
      <c r="AG90" s="49">
        <v>439777</v>
      </c>
      <c r="AH90" s="50">
        <v>25731</v>
      </c>
    </row>
    <row r="91" spans="1:34" ht="17.25" hidden="1" customHeight="1">
      <c r="A91" s="47" t="s">
        <v>11</v>
      </c>
      <c r="B91" s="48" t="s">
        <v>173</v>
      </c>
      <c r="C91" s="49">
        <v>4785</v>
      </c>
      <c r="D91" s="50">
        <v>50</v>
      </c>
      <c r="E91" s="49">
        <v>612</v>
      </c>
      <c r="F91" s="50">
        <v>26</v>
      </c>
      <c r="G91" s="51">
        <v>528</v>
      </c>
      <c r="H91" s="52">
        <v>25</v>
      </c>
      <c r="I91" s="49">
        <v>6510</v>
      </c>
      <c r="J91" s="50">
        <v>13</v>
      </c>
      <c r="K91" s="51">
        <v>2255</v>
      </c>
      <c r="L91" s="52">
        <v>9</v>
      </c>
      <c r="M91" s="49">
        <v>7085</v>
      </c>
      <c r="N91" s="50">
        <v>41</v>
      </c>
      <c r="O91" s="51">
        <v>14878</v>
      </c>
      <c r="P91" s="52">
        <v>1101</v>
      </c>
      <c r="Q91" s="49">
        <v>194285.226</v>
      </c>
      <c r="R91" s="50">
        <v>12344</v>
      </c>
      <c r="S91" s="51">
        <v>285148.85200000001</v>
      </c>
      <c r="T91" s="52">
        <v>19680</v>
      </c>
      <c r="U91" s="49">
        <v>300417.63099999999</v>
      </c>
      <c r="V91" s="50">
        <v>19702</v>
      </c>
      <c r="W91" s="51">
        <v>337080</v>
      </c>
      <c r="X91" s="52">
        <v>21830</v>
      </c>
      <c r="Y91" s="49">
        <v>209451.049</v>
      </c>
      <c r="Z91" s="50">
        <v>9257</v>
      </c>
      <c r="AA91" s="51">
        <v>160756</v>
      </c>
      <c r="AB91" s="52">
        <v>7287</v>
      </c>
      <c r="AC91" s="49">
        <v>173768.12</v>
      </c>
      <c r="AD91" s="50">
        <v>8558</v>
      </c>
      <c r="AE91" s="49">
        <v>273160.46000000002</v>
      </c>
      <c r="AF91" s="50">
        <v>14068</v>
      </c>
      <c r="AG91" s="49">
        <v>390141.39799999999</v>
      </c>
      <c r="AH91" s="50">
        <v>19761</v>
      </c>
    </row>
    <row r="92" spans="1:34" ht="17.25" hidden="1" customHeight="1">
      <c r="A92" s="47" t="s">
        <v>11</v>
      </c>
      <c r="B92" s="48" t="s">
        <v>174</v>
      </c>
      <c r="C92" s="49">
        <v>1250</v>
      </c>
      <c r="D92" s="50">
        <v>6</v>
      </c>
      <c r="E92" s="49">
        <v>2789.2449999999999</v>
      </c>
      <c r="F92" s="50">
        <v>23</v>
      </c>
      <c r="G92" s="51">
        <v>680</v>
      </c>
      <c r="H92" s="52">
        <v>26</v>
      </c>
      <c r="I92" s="49">
        <v>2215</v>
      </c>
      <c r="J92" s="50">
        <v>49</v>
      </c>
      <c r="K92" s="51">
        <v>2870</v>
      </c>
      <c r="L92" s="52">
        <v>65</v>
      </c>
      <c r="M92" s="49">
        <v>22146.5</v>
      </c>
      <c r="N92" s="50">
        <v>1927</v>
      </c>
      <c r="O92" s="51">
        <v>35266.000999999997</v>
      </c>
      <c r="P92" s="52">
        <v>2829</v>
      </c>
      <c r="Q92" s="49">
        <v>67440.203999999998</v>
      </c>
      <c r="R92" s="50">
        <v>4077</v>
      </c>
      <c r="S92" s="51">
        <v>108177.329</v>
      </c>
      <c r="T92" s="52">
        <v>7542</v>
      </c>
      <c r="U92" s="49">
        <v>124090.35</v>
      </c>
      <c r="V92" s="50">
        <v>9205</v>
      </c>
      <c r="W92" s="51">
        <v>86087</v>
      </c>
      <c r="X92" s="52">
        <v>6198</v>
      </c>
      <c r="Y92" s="49">
        <v>113285</v>
      </c>
      <c r="Z92" s="50">
        <v>6827</v>
      </c>
      <c r="AA92" s="51">
        <v>116088</v>
      </c>
      <c r="AB92" s="52">
        <v>6415</v>
      </c>
      <c r="AC92" s="49">
        <v>104658</v>
      </c>
      <c r="AD92" s="50">
        <v>4781</v>
      </c>
      <c r="AE92" s="49">
        <v>96572.2</v>
      </c>
      <c r="AF92" s="50">
        <v>4437</v>
      </c>
      <c r="AG92" s="49">
        <v>90619.5</v>
      </c>
      <c r="AH92" s="50">
        <v>4152</v>
      </c>
    </row>
    <row r="93" spans="1:34" ht="17.25" hidden="1" customHeight="1">
      <c r="A93" s="47" t="s">
        <v>11</v>
      </c>
      <c r="B93" s="48" t="s">
        <v>175</v>
      </c>
      <c r="C93" s="49">
        <v>130</v>
      </c>
      <c r="D93" s="50">
        <v>3</v>
      </c>
      <c r="E93" s="49">
        <v>240</v>
      </c>
      <c r="F93" s="50">
        <v>5</v>
      </c>
      <c r="G93" s="51">
        <v>1150</v>
      </c>
      <c r="H93" s="52">
        <v>5</v>
      </c>
      <c r="I93" s="49">
        <v>90</v>
      </c>
      <c r="J93" s="50">
        <v>3</v>
      </c>
      <c r="K93" s="51">
        <v>119</v>
      </c>
      <c r="L93" s="52">
        <v>4</v>
      </c>
      <c r="M93" s="49">
        <v>5220</v>
      </c>
      <c r="N93" s="50">
        <v>6</v>
      </c>
      <c r="O93" s="51">
        <v>200</v>
      </c>
      <c r="P93" s="52">
        <v>5</v>
      </c>
      <c r="Q93" s="49">
        <v>38225</v>
      </c>
      <c r="R93" s="50">
        <v>1759</v>
      </c>
      <c r="S93" s="51">
        <v>116345</v>
      </c>
      <c r="T93" s="52">
        <v>6289</v>
      </c>
      <c r="U93" s="49">
        <v>123883</v>
      </c>
      <c r="V93" s="50">
        <v>4803</v>
      </c>
      <c r="W93" s="51">
        <v>140118</v>
      </c>
      <c r="X93" s="52">
        <v>4410</v>
      </c>
      <c r="Y93" s="49">
        <v>221020.42</v>
      </c>
      <c r="Z93" s="50">
        <v>5136</v>
      </c>
      <c r="AA93" s="51">
        <v>248383.78</v>
      </c>
      <c r="AB93" s="52">
        <v>7030</v>
      </c>
      <c r="AC93" s="49">
        <v>246248.6</v>
      </c>
      <c r="AD93" s="50">
        <v>6964</v>
      </c>
      <c r="AE93" s="49">
        <v>272357.58600000001</v>
      </c>
      <c r="AF93" s="50">
        <v>7452</v>
      </c>
      <c r="AG93" s="49">
        <v>366960</v>
      </c>
      <c r="AH93" s="50">
        <v>12253</v>
      </c>
    </row>
    <row r="94" spans="1:34" ht="17.25" hidden="1" customHeight="1">
      <c r="A94" s="47" t="s">
        <v>11</v>
      </c>
      <c r="B94" s="48" t="s">
        <v>176</v>
      </c>
      <c r="C94" s="49">
        <v>1530</v>
      </c>
      <c r="D94" s="50">
        <v>114</v>
      </c>
      <c r="E94" s="49">
        <v>3670</v>
      </c>
      <c r="F94" s="50">
        <v>220</v>
      </c>
      <c r="G94" s="51">
        <v>4330</v>
      </c>
      <c r="H94" s="52">
        <v>393</v>
      </c>
      <c r="I94" s="49">
        <v>5805</v>
      </c>
      <c r="J94" s="50">
        <v>547</v>
      </c>
      <c r="K94" s="51">
        <v>11.71</v>
      </c>
      <c r="L94" s="52">
        <v>879</v>
      </c>
      <c r="M94" s="49">
        <v>39772</v>
      </c>
      <c r="N94" s="50">
        <v>3796</v>
      </c>
      <c r="O94" s="51">
        <v>126437.999</v>
      </c>
      <c r="P94" s="52">
        <v>12129</v>
      </c>
      <c r="Q94" s="49">
        <v>130326.588</v>
      </c>
      <c r="R94" s="50">
        <v>9880</v>
      </c>
      <c r="S94" s="51">
        <v>154751.20000000001</v>
      </c>
      <c r="T94" s="52">
        <v>11563</v>
      </c>
      <c r="U94" s="49">
        <v>139968.03700000001</v>
      </c>
      <c r="V94" s="50">
        <v>9641</v>
      </c>
      <c r="W94" s="51">
        <v>167607</v>
      </c>
      <c r="X94" s="52">
        <v>8795</v>
      </c>
      <c r="Y94" s="49">
        <v>542833.18000000005</v>
      </c>
      <c r="Z94" s="50">
        <v>28187</v>
      </c>
      <c r="AA94" s="51">
        <v>381611.53</v>
      </c>
      <c r="AB94" s="52">
        <v>16885</v>
      </c>
      <c r="AC94" s="49">
        <v>492097.1</v>
      </c>
      <c r="AD94" s="50">
        <v>22848</v>
      </c>
      <c r="AE94" s="49">
        <v>496506.79399999999</v>
      </c>
      <c r="AF94" s="50">
        <v>28521</v>
      </c>
      <c r="AG94" s="49">
        <v>564202.62800000003</v>
      </c>
      <c r="AH94" s="50">
        <v>28759</v>
      </c>
    </row>
    <row r="95" spans="1:34" ht="17.25" hidden="1" customHeight="1">
      <c r="A95" s="47" t="s">
        <v>11</v>
      </c>
      <c r="B95" s="48" t="s">
        <v>177</v>
      </c>
      <c r="C95" s="49">
        <v>2105</v>
      </c>
      <c r="D95" s="50">
        <v>6</v>
      </c>
      <c r="E95" s="49">
        <v>4323</v>
      </c>
      <c r="F95" s="50">
        <v>27</v>
      </c>
      <c r="G95" s="51">
        <v>5580</v>
      </c>
      <c r="H95" s="52">
        <v>21</v>
      </c>
      <c r="I95" s="49">
        <v>8673</v>
      </c>
      <c r="J95" s="50">
        <v>17</v>
      </c>
      <c r="K95" s="51">
        <v>2553.1669999999999</v>
      </c>
      <c r="L95" s="52">
        <v>16</v>
      </c>
      <c r="M95" s="49">
        <v>3300</v>
      </c>
      <c r="N95" s="50">
        <v>8</v>
      </c>
      <c r="O95" s="51">
        <v>8690.0010000000002</v>
      </c>
      <c r="P95" s="52">
        <v>29</v>
      </c>
      <c r="Q95" s="49">
        <v>4135</v>
      </c>
      <c r="R95" s="50">
        <v>25</v>
      </c>
      <c r="S95" s="51">
        <v>6670</v>
      </c>
      <c r="T95" s="52">
        <v>74</v>
      </c>
      <c r="U95" s="49">
        <v>17240</v>
      </c>
      <c r="V95" s="50">
        <v>468</v>
      </c>
      <c r="W95" s="51">
        <v>28765</v>
      </c>
      <c r="X95" s="52">
        <v>1145</v>
      </c>
      <c r="Y95" s="49">
        <v>31607.287</v>
      </c>
      <c r="Z95" s="50">
        <v>1161</v>
      </c>
      <c r="AA95" s="51">
        <v>38919.599999999999</v>
      </c>
      <c r="AB95" s="52">
        <v>2507</v>
      </c>
      <c r="AC95" s="49">
        <v>35539.574000000001</v>
      </c>
      <c r="AD95" s="50">
        <v>2229</v>
      </c>
      <c r="AE95" s="49">
        <v>31131.5</v>
      </c>
      <c r="AF95" s="50">
        <v>1730</v>
      </c>
      <c r="AG95" s="49">
        <v>44958.7</v>
      </c>
      <c r="AH95" s="50">
        <v>2840</v>
      </c>
    </row>
    <row r="96" spans="1:34" ht="17.25" hidden="1" customHeight="1">
      <c r="A96" s="47" t="s">
        <v>11</v>
      </c>
      <c r="B96" s="48" t="s">
        <v>178</v>
      </c>
      <c r="C96" s="49">
        <v>490</v>
      </c>
      <c r="D96" s="50">
        <v>5</v>
      </c>
      <c r="E96" s="49">
        <v>540</v>
      </c>
      <c r="F96" s="50">
        <v>13</v>
      </c>
      <c r="G96" s="51">
        <v>675</v>
      </c>
      <c r="H96" s="52">
        <v>17</v>
      </c>
      <c r="I96" s="49">
        <v>730</v>
      </c>
      <c r="J96" s="50">
        <v>27</v>
      </c>
      <c r="K96" s="51">
        <v>1515</v>
      </c>
      <c r="L96" s="52">
        <v>44</v>
      </c>
      <c r="M96" s="49">
        <v>620</v>
      </c>
      <c r="N96" s="50">
        <v>48</v>
      </c>
      <c r="O96" s="51">
        <v>7205</v>
      </c>
      <c r="P96" s="52">
        <v>617</v>
      </c>
      <c r="Q96" s="49">
        <v>21111</v>
      </c>
      <c r="R96" s="50">
        <v>1561</v>
      </c>
      <c r="S96" s="51">
        <v>35238</v>
      </c>
      <c r="T96" s="52">
        <v>2933</v>
      </c>
      <c r="U96" s="49">
        <v>49783</v>
      </c>
      <c r="V96" s="50">
        <v>3822</v>
      </c>
      <c r="W96" s="51">
        <v>43895</v>
      </c>
      <c r="X96" s="52">
        <v>2635</v>
      </c>
      <c r="Y96" s="49">
        <v>46053</v>
      </c>
      <c r="Z96" s="50">
        <v>1243</v>
      </c>
      <c r="AA96" s="51">
        <v>39591</v>
      </c>
      <c r="AB96" s="52">
        <v>950</v>
      </c>
      <c r="AC96" s="49">
        <v>46930</v>
      </c>
      <c r="AD96" s="50">
        <v>1330</v>
      </c>
      <c r="AE96" s="49">
        <v>27860</v>
      </c>
      <c r="AF96" s="50">
        <v>999</v>
      </c>
      <c r="AG96" s="49">
        <v>22238</v>
      </c>
      <c r="AH96" s="50">
        <v>739</v>
      </c>
    </row>
    <row r="97" spans="1:34" ht="17.25" hidden="1" customHeight="1">
      <c r="A97" s="47" t="s">
        <v>11</v>
      </c>
      <c r="B97" s="48" t="s">
        <v>179</v>
      </c>
      <c r="C97" s="49">
        <v>0</v>
      </c>
      <c r="D97" s="50">
        <v>0</v>
      </c>
      <c r="E97" s="49">
        <v>60</v>
      </c>
      <c r="F97" s="50">
        <v>2</v>
      </c>
      <c r="G97" s="51">
        <v>45</v>
      </c>
      <c r="H97" s="52">
        <v>4</v>
      </c>
      <c r="I97" s="49">
        <v>1295</v>
      </c>
      <c r="J97" s="50">
        <v>18</v>
      </c>
      <c r="K97" s="51">
        <v>546</v>
      </c>
      <c r="L97" s="52">
        <v>23</v>
      </c>
      <c r="M97" s="49">
        <v>15580</v>
      </c>
      <c r="N97" s="50">
        <v>30</v>
      </c>
      <c r="O97" s="51">
        <v>10930</v>
      </c>
      <c r="P97" s="52">
        <v>59</v>
      </c>
      <c r="Q97" s="49">
        <v>23290</v>
      </c>
      <c r="R97" s="50">
        <v>563</v>
      </c>
      <c r="S97" s="51">
        <v>30124.37</v>
      </c>
      <c r="T97" s="52">
        <v>948</v>
      </c>
      <c r="U97" s="49">
        <v>37751</v>
      </c>
      <c r="V97" s="50">
        <v>1320</v>
      </c>
      <c r="W97" s="51">
        <v>32218</v>
      </c>
      <c r="X97" s="52">
        <v>1250</v>
      </c>
      <c r="Y97" s="49">
        <v>39606.135999999999</v>
      </c>
      <c r="Z97" s="50">
        <v>1673</v>
      </c>
      <c r="AA97" s="51">
        <v>68744</v>
      </c>
      <c r="AB97" s="52">
        <v>4392</v>
      </c>
      <c r="AC97" s="49">
        <v>74109</v>
      </c>
      <c r="AD97" s="50">
        <v>4125</v>
      </c>
      <c r="AE97" s="49">
        <v>68240</v>
      </c>
      <c r="AF97" s="50">
        <v>3916</v>
      </c>
      <c r="AG97" s="49">
        <v>75275.7</v>
      </c>
      <c r="AH97" s="50">
        <v>4343</v>
      </c>
    </row>
    <row r="98" spans="1:34" ht="17.25" hidden="1" customHeight="1">
      <c r="A98" s="47" t="s">
        <v>11</v>
      </c>
      <c r="B98" s="48" t="s">
        <v>180</v>
      </c>
      <c r="C98" s="49">
        <v>10453</v>
      </c>
      <c r="D98" s="50">
        <v>414</v>
      </c>
      <c r="E98" s="49">
        <v>8602</v>
      </c>
      <c r="F98" s="50">
        <v>403</v>
      </c>
      <c r="G98" s="51">
        <v>5972</v>
      </c>
      <c r="H98" s="52">
        <v>372</v>
      </c>
      <c r="I98" s="49">
        <v>9219</v>
      </c>
      <c r="J98" s="50">
        <v>456</v>
      </c>
      <c r="K98" s="51">
        <v>11674</v>
      </c>
      <c r="L98" s="52">
        <v>683</v>
      </c>
      <c r="M98" s="49">
        <v>21954</v>
      </c>
      <c r="N98" s="50">
        <v>1443</v>
      </c>
      <c r="O98" s="51">
        <v>18189</v>
      </c>
      <c r="P98" s="52">
        <v>1386</v>
      </c>
      <c r="Q98" s="49">
        <v>92694</v>
      </c>
      <c r="R98" s="50">
        <v>5781</v>
      </c>
      <c r="S98" s="51">
        <v>161425</v>
      </c>
      <c r="T98" s="52">
        <v>7332</v>
      </c>
      <c r="U98" s="49">
        <v>230907</v>
      </c>
      <c r="V98" s="50">
        <v>11559</v>
      </c>
      <c r="W98" s="51">
        <v>400414</v>
      </c>
      <c r="X98" s="52">
        <v>21786</v>
      </c>
      <c r="Y98" s="49">
        <v>500260</v>
      </c>
      <c r="Z98" s="50">
        <v>18199</v>
      </c>
      <c r="AA98" s="51">
        <v>693054</v>
      </c>
      <c r="AB98" s="52">
        <v>29290</v>
      </c>
      <c r="AC98" s="49">
        <v>955170</v>
      </c>
      <c r="AD98" s="50">
        <v>50750</v>
      </c>
      <c r="AE98" s="49">
        <v>800457</v>
      </c>
      <c r="AF98" s="50">
        <v>36327</v>
      </c>
      <c r="AG98" s="49">
        <v>1711892</v>
      </c>
      <c r="AH98" s="50">
        <v>87643</v>
      </c>
    </row>
    <row r="99" spans="1:34" ht="17.25" hidden="1" customHeight="1">
      <c r="A99" s="47" t="s">
        <v>11</v>
      </c>
      <c r="B99" s="48" t="s">
        <v>181</v>
      </c>
      <c r="C99" s="49">
        <v>1825</v>
      </c>
      <c r="D99" s="50">
        <v>17</v>
      </c>
      <c r="E99" s="49">
        <v>2043.9449999999999</v>
      </c>
      <c r="F99" s="50">
        <v>23</v>
      </c>
      <c r="G99" s="51">
        <v>2535</v>
      </c>
      <c r="H99" s="52">
        <v>30</v>
      </c>
      <c r="I99" s="49">
        <v>2150</v>
      </c>
      <c r="J99" s="50">
        <v>27</v>
      </c>
      <c r="K99" s="51">
        <v>2165</v>
      </c>
      <c r="L99" s="52">
        <v>34</v>
      </c>
      <c r="M99" s="49">
        <v>1456</v>
      </c>
      <c r="N99" s="50">
        <v>38</v>
      </c>
      <c r="O99" s="51">
        <v>8824</v>
      </c>
      <c r="P99" s="52">
        <v>408</v>
      </c>
      <c r="Q99" s="49">
        <v>72367.505000000005</v>
      </c>
      <c r="R99" s="50">
        <v>4507</v>
      </c>
      <c r="S99" s="51">
        <v>83493.100000000006</v>
      </c>
      <c r="T99" s="52">
        <v>4571</v>
      </c>
      <c r="U99" s="49">
        <v>84756.456000000006</v>
      </c>
      <c r="V99" s="50">
        <v>4329</v>
      </c>
      <c r="W99" s="51">
        <v>129552</v>
      </c>
      <c r="X99" s="52">
        <v>4646</v>
      </c>
      <c r="Y99" s="49">
        <v>96441.141000000003</v>
      </c>
      <c r="Z99" s="50">
        <v>4168</v>
      </c>
      <c r="AA99" s="51">
        <v>167591.628</v>
      </c>
      <c r="AB99" s="52">
        <v>9684</v>
      </c>
      <c r="AC99" s="49">
        <v>261954.72200000001</v>
      </c>
      <c r="AD99" s="50">
        <v>17848</v>
      </c>
      <c r="AE99" s="49">
        <v>301342.04499999998</v>
      </c>
      <c r="AF99" s="50">
        <v>17947</v>
      </c>
      <c r="AG99" s="49">
        <v>306978.81</v>
      </c>
      <c r="AH99" s="50">
        <v>15772</v>
      </c>
    </row>
    <row r="100" spans="1:34" ht="17.25" hidden="1" customHeight="1">
      <c r="A100" s="47" t="s">
        <v>11</v>
      </c>
      <c r="B100" s="48" t="s">
        <v>182</v>
      </c>
      <c r="C100" s="49">
        <v>980</v>
      </c>
      <c r="D100" s="50">
        <v>27</v>
      </c>
      <c r="E100" s="49">
        <v>1565</v>
      </c>
      <c r="F100" s="50">
        <v>30</v>
      </c>
      <c r="G100" s="51">
        <v>2790</v>
      </c>
      <c r="H100" s="52">
        <v>25</v>
      </c>
      <c r="I100" s="49">
        <v>1360</v>
      </c>
      <c r="J100" s="50">
        <v>19</v>
      </c>
      <c r="K100" s="51">
        <v>1845</v>
      </c>
      <c r="L100" s="52">
        <v>20</v>
      </c>
      <c r="M100" s="49">
        <v>5153</v>
      </c>
      <c r="N100" s="50">
        <v>29</v>
      </c>
      <c r="O100" s="51">
        <v>5640</v>
      </c>
      <c r="P100" s="52">
        <v>64</v>
      </c>
      <c r="Q100" s="49">
        <v>6419</v>
      </c>
      <c r="R100" s="50">
        <v>64</v>
      </c>
      <c r="S100" s="51">
        <v>4179.4399999999996</v>
      </c>
      <c r="T100" s="52">
        <v>58</v>
      </c>
      <c r="U100" s="49">
        <v>66796.62999999999</v>
      </c>
      <c r="V100" s="50">
        <v>4445</v>
      </c>
      <c r="W100" s="51">
        <v>107424</v>
      </c>
      <c r="X100" s="52">
        <v>8511</v>
      </c>
      <c r="Y100" s="49">
        <v>238292.4</v>
      </c>
      <c r="Z100" s="50">
        <v>15769</v>
      </c>
      <c r="AA100" s="51">
        <v>314474.61099999998</v>
      </c>
      <c r="AB100" s="52">
        <v>18260</v>
      </c>
      <c r="AC100" s="49">
        <v>358816.12300000002</v>
      </c>
      <c r="AD100" s="50">
        <v>20678</v>
      </c>
      <c r="AE100" s="49">
        <v>452441.1</v>
      </c>
      <c r="AF100" s="50">
        <v>21953</v>
      </c>
      <c r="AG100" s="49">
        <v>487008.5</v>
      </c>
      <c r="AH100" s="50">
        <v>21307</v>
      </c>
    </row>
    <row r="101" spans="1:34" ht="17.25" hidden="1" customHeight="1">
      <c r="A101" s="47" t="s">
        <v>11</v>
      </c>
      <c r="B101" s="48" t="s">
        <v>183</v>
      </c>
      <c r="C101" s="49">
        <v>60</v>
      </c>
      <c r="D101" s="50">
        <v>2</v>
      </c>
      <c r="E101" s="49">
        <v>0</v>
      </c>
      <c r="F101" s="50">
        <v>0</v>
      </c>
      <c r="G101" s="51">
        <v>75</v>
      </c>
      <c r="H101" s="52">
        <v>2</v>
      </c>
      <c r="I101" s="49">
        <v>195</v>
      </c>
      <c r="J101" s="50">
        <v>4</v>
      </c>
      <c r="K101" s="51">
        <v>145</v>
      </c>
      <c r="L101" s="52">
        <v>3</v>
      </c>
      <c r="M101" s="49">
        <v>185</v>
      </c>
      <c r="N101" s="50">
        <v>5</v>
      </c>
      <c r="O101" s="51">
        <v>400</v>
      </c>
      <c r="P101" s="52">
        <v>6</v>
      </c>
      <c r="Q101" s="49">
        <v>480</v>
      </c>
      <c r="R101" s="50">
        <v>10</v>
      </c>
      <c r="S101" s="51">
        <v>123197.761</v>
      </c>
      <c r="T101" s="52">
        <v>10061</v>
      </c>
      <c r="U101" s="49">
        <v>112883.561</v>
      </c>
      <c r="V101" s="50">
        <v>9116</v>
      </c>
      <c r="W101" s="51">
        <v>128460</v>
      </c>
      <c r="X101" s="52">
        <v>9635</v>
      </c>
      <c r="Y101" s="49">
        <v>87085</v>
      </c>
      <c r="Z101" s="50">
        <v>5562</v>
      </c>
      <c r="AA101" s="51">
        <v>214717</v>
      </c>
      <c r="AB101" s="52">
        <v>15944</v>
      </c>
      <c r="AC101" s="49">
        <v>254617</v>
      </c>
      <c r="AD101" s="50">
        <v>18932</v>
      </c>
      <c r="AE101" s="49">
        <v>289146</v>
      </c>
      <c r="AF101" s="50">
        <v>20779</v>
      </c>
      <c r="AG101" s="49">
        <v>236411</v>
      </c>
      <c r="AH101" s="50">
        <v>16132</v>
      </c>
    </row>
    <row r="102" spans="1:34" ht="17.25" hidden="1" customHeight="1">
      <c r="A102" s="47" t="s">
        <v>11</v>
      </c>
      <c r="B102" s="48" t="s">
        <v>184</v>
      </c>
      <c r="C102" s="49">
        <v>1074</v>
      </c>
      <c r="D102" s="50">
        <v>5</v>
      </c>
      <c r="E102" s="49">
        <v>4552</v>
      </c>
      <c r="F102" s="50">
        <v>11</v>
      </c>
      <c r="G102" s="51">
        <v>4762</v>
      </c>
      <c r="H102" s="52">
        <v>28</v>
      </c>
      <c r="I102" s="49">
        <v>793</v>
      </c>
      <c r="J102" s="50">
        <v>43</v>
      </c>
      <c r="K102" s="51">
        <v>1615</v>
      </c>
      <c r="L102" s="52">
        <v>77</v>
      </c>
      <c r="M102" s="49">
        <v>5813.5</v>
      </c>
      <c r="N102" s="50">
        <v>414</v>
      </c>
      <c r="O102" s="51">
        <v>4346</v>
      </c>
      <c r="P102" s="52">
        <v>351</v>
      </c>
      <c r="Q102" s="49">
        <v>6461</v>
      </c>
      <c r="R102" s="50">
        <v>461</v>
      </c>
      <c r="S102" s="51">
        <v>13185.793</v>
      </c>
      <c r="T102" s="52">
        <v>435</v>
      </c>
      <c r="U102" s="49">
        <v>12519.92</v>
      </c>
      <c r="V102" s="50">
        <v>343</v>
      </c>
      <c r="W102" s="51">
        <v>16207</v>
      </c>
      <c r="X102" s="52">
        <v>828</v>
      </c>
      <c r="Y102" s="49">
        <v>12356.816000000001</v>
      </c>
      <c r="Z102" s="50">
        <v>715</v>
      </c>
      <c r="AA102" s="51">
        <v>35895</v>
      </c>
      <c r="AB102" s="52">
        <v>2340</v>
      </c>
      <c r="AC102" s="49">
        <v>64224</v>
      </c>
      <c r="AD102" s="50">
        <v>4463</v>
      </c>
      <c r="AE102" s="49">
        <v>75094</v>
      </c>
      <c r="AF102" s="50">
        <v>5271</v>
      </c>
      <c r="AG102" s="49">
        <v>91797</v>
      </c>
      <c r="AH102" s="50">
        <v>5466</v>
      </c>
    </row>
    <row r="103" spans="1:34" ht="17.25" hidden="1" customHeight="1">
      <c r="A103" s="47" t="s">
        <v>11</v>
      </c>
      <c r="B103" s="48" t="s">
        <v>185</v>
      </c>
      <c r="C103" s="49">
        <v>0</v>
      </c>
      <c r="D103" s="50">
        <v>0</v>
      </c>
      <c r="E103" s="49">
        <v>0</v>
      </c>
      <c r="F103" s="50">
        <v>0</v>
      </c>
      <c r="G103" s="51">
        <v>0</v>
      </c>
      <c r="H103" s="52">
        <v>0</v>
      </c>
      <c r="I103" s="49">
        <v>0</v>
      </c>
      <c r="J103" s="50">
        <v>0</v>
      </c>
      <c r="K103" s="51">
        <v>0</v>
      </c>
      <c r="L103" s="52">
        <v>0</v>
      </c>
      <c r="M103" s="49">
        <v>0</v>
      </c>
      <c r="N103" s="50">
        <v>0</v>
      </c>
      <c r="O103" s="51">
        <v>2610</v>
      </c>
      <c r="P103" s="52">
        <v>214</v>
      </c>
      <c r="Q103" s="49">
        <v>14240</v>
      </c>
      <c r="R103" s="50">
        <v>641</v>
      </c>
      <c r="S103" s="51">
        <v>19120.2</v>
      </c>
      <c r="T103" s="52">
        <v>385</v>
      </c>
      <c r="U103" s="49">
        <v>14460</v>
      </c>
      <c r="V103" s="50">
        <v>313</v>
      </c>
      <c r="W103" s="51">
        <v>10360</v>
      </c>
      <c r="X103" s="52">
        <v>206</v>
      </c>
      <c r="Y103" s="49">
        <v>13435</v>
      </c>
      <c r="Z103" s="50">
        <v>310</v>
      </c>
      <c r="AA103" s="51">
        <v>19116</v>
      </c>
      <c r="AB103" s="52">
        <v>498</v>
      </c>
      <c r="AC103" s="49">
        <v>14538</v>
      </c>
      <c r="AD103" s="50">
        <v>339</v>
      </c>
      <c r="AE103" s="49">
        <v>20890</v>
      </c>
      <c r="AF103" s="50">
        <v>412</v>
      </c>
      <c r="AG103" s="49">
        <v>91565</v>
      </c>
      <c r="AH103" s="50">
        <v>673</v>
      </c>
    </row>
    <row r="104" spans="1:34" ht="17.25" hidden="1" customHeight="1">
      <c r="A104" s="47" t="s">
        <v>11</v>
      </c>
      <c r="B104" s="48" t="s">
        <v>186</v>
      </c>
      <c r="C104" s="49">
        <v>1230</v>
      </c>
      <c r="D104" s="50">
        <v>9</v>
      </c>
      <c r="E104" s="49">
        <v>3170</v>
      </c>
      <c r="F104" s="50">
        <v>9</v>
      </c>
      <c r="G104" s="51">
        <v>3440</v>
      </c>
      <c r="H104" s="52">
        <v>18</v>
      </c>
      <c r="I104" s="49">
        <v>1110</v>
      </c>
      <c r="J104" s="50">
        <v>14</v>
      </c>
      <c r="K104" s="51">
        <v>1705</v>
      </c>
      <c r="L104" s="52">
        <v>11</v>
      </c>
      <c r="M104" s="49">
        <v>2530.6559999999999</v>
      </c>
      <c r="N104" s="50">
        <v>20</v>
      </c>
      <c r="O104" s="51">
        <v>3150</v>
      </c>
      <c r="P104" s="52">
        <v>146</v>
      </c>
      <c r="Q104" s="49">
        <v>5785</v>
      </c>
      <c r="R104" s="50">
        <v>433</v>
      </c>
      <c r="S104" s="51">
        <v>29343.1</v>
      </c>
      <c r="T104" s="52">
        <v>2369</v>
      </c>
      <c r="U104" s="49">
        <v>28963</v>
      </c>
      <c r="V104" s="50">
        <v>2476</v>
      </c>
      <c r="W104" s="51">
        <v>58082</v>
      </c>
      <c r="X104" s="52">
        <v>5209</v>
      </c>
      <c r="Y104" s="49">
        <v>42667</v>
      </c>
      <c r="Z104" s="50">
        <v>3677</v>
      </c>
      <c r="AA104" s="51">
        <v>38623</v>
      </c>
      <c r="AB104" s="52">
        <v>3336</v>
      </c>
      <c r="AC104" s="49">
        <v>40005.5</v>
      </c>
      <c r="AD104" s="50">
        <v>3125</v>
      </c>
      <c r="AE104" s="49">
        <v>34882</v>
      </c>
      <c r="AF104" s="50">
        <v>2658</v>
      </c>
      <c r="AG104" s="49">
        <v>36948</v>
      </c>
      <c r="AH104" s="50">
        <v>2190</v>
      </c>
    </row>
    <row r="105" spans="1:34" ht="17.25" hidden="1" customHeight="1">
      <c r="A105" s="47" t="s">
        <v>11</v>
      </c>
      <c r="B105" s="48" t="s">
        <v>187</v>
      </c>
      <c r="C105" s="49">
        <v>910</v>
      </c>
      <c r="D105" s="50">
        <v>4</v>
      </c>
      <c r="E105" s="49">
        <v>10800</v>
      </c>
      <c r="F105" s="50">
        <v>3</v>
      </c>
      <c r="G105" s="51">
        <v>1135</v>
      </c>
      <c r="H105" s="52">
        <v>5</v>
      </c>
      <c r="I105" s="49">
        <v>6200</v>
      </c>
      <c r="J105" s="50">
        <v>4</v>
      </c>
      <c r="K105" s="51">
        <v>1845</v>
      </c>
      <c r="L105" s="52">
        <v>6</v>
      </c>
      <c r="M105" s="49">
        <v>2500</v>
      </c>
      <c r="N105" s="50">
        <v>2</v>
      </c>
      <c r="O105" s="51">
        <v>2930.0010000000002</v>
      </c>
      <c r="P105" s="52">
        <v>7</v>
      </c>
      <c r="Q105" s="49">
        <v>12007</v>
      </c>
      <c r="R105" s="50">
        <v>778</v>
      </c>
      <c r="S105" s="51">
        <v>7593.0010000000002</v>
      </c>
      <c r="T105" s="52">
        <v>403</v>
      </c>
      <c r="U105" s="49">
        <v>6552</v>
      </c>
      <c r="V105" s="50">
        <v>376</v>
      </c>
      <c r="W105" s="51">
        <v>8810</v>
      </c>
      <c r="X105" s="52">
        <v>608</v>
      </c>
      <c r="Y105" s="49">
        <v>13002</v>
      </c>
      <c r="Z105" s="50">
        <v>663</v>
      </c>
      <c r="AA105" s="51">
        <v>21661</v>
      </c>
      <c r="AB105" s="52">
        <v>1214</v>
      </c>
      <c r="AC105" s="49">
        <v>25843</v>
      </c>
      <c r="AD105" s="50">
        <v>1190</v>
      </c>
      <c r="AE105" s="49">
        <v>18812</v>
      </c>
      <c r="AF105" s="50">
        <v>1229</v>
      </c>
      <c r="AG105" s="49">
        <v>15667</v>
      </c>
      <c r="AH105" s="50">
        <v>1050</v>
      </c>
    </row>
    <row r="106" spans="1:34" ht="17.25" hidden="1" customHeight="1">
      <c r="A106" s="47" t="s">
        <v>11</v>
      </c>
      <c r="B106" s="48" t="s">
        <v>188</v>
      </c>
      <c r="C106" s="49">
        <v>2481.2530000000002</v>
      </c>
      <c r="D106" s="50">
        <v>49</v>
      </c>
      <c r="E106" s="49">
        <v>5973.0190000000002</v>
      </c>
      <c r="F106" s="50">
        <v>66</v>
      </c>
      <c r="G106" s="51">
        <v>2916.8829999999998</v>
      </c>
      <c r="H106" s="52">
        <v>53</v>
      </c>
      <c r="I106" s="49">
        <v>2564.623</v>
      </c>
      <c r="J106" s="50">
        <v>41</v>
      </c>
      <c r="K106" s="51">
        <v>1326.9059999999999</v>
      </c>
      <c r="L106" s="52">
        <v>42</v>
      </c>
      <c r="M106" s="49">
        <v>9575.42</v>
      </c>
      <c r="N106" s="50">
        <v>66</v>
      </c>
      <c r="O106" s="51">
        <v>29655.706999999999</v>
      </c>
      <c r="P106" s="52">
        <v>1825</v>
      </c>
      <c r="Q106" s="49">
        <v>33866.500999999997</v>
      </c>
      <c r="R106" s="50">
        <v>2237</v>
      </c>
      <c r="S106" s="51">
        <v>21816.532999999999</v>
      </c>
      <c r="T106" s="52">
        <v>1559</v>
      </c>
      <c r="U106" s="49">
        <v>21250.008000000002</v>
      </c>
      <c r="V106" s="50">
        <v>1383</v>
      </c>
      <c r="W106" s="51">
        <v>23236</v>
      </c>
      <c r="X106" s="52">
        <v>881</v>
      </c>
      <c r="Y106" s="49">
        <v>21422</v>
      </c>
      <c r="Z106" s="50">
        <v>792</v>
      </c>
      <c r="AA106" s="51">
        <v>34970</v>
      </c>
      <c r="AB106" s="52">
        <v>1662</v>
      </c>
      <c r="AC106" s="49">
        <v>39857</v>
      </c>
      <c r="AD106" s="50">
        <v>1756</v>
      </c>
      <c r="AE106" s="49">
        <v>40636</v>
      </c>
      <c r="AF106" s="50">
        <v>1771</v>
      </c>
      <c r="AG106" s="49">
        <v>44765.4</v>
      </c>
      <c r="AH106" s="50">
        <v>1921</v>
      </c>
    </row>
    <row r="107" spans="1:34" ht="17.25" hidden="1" customHeight="1">
      <c r="A107" s="47" t="s">
        <v>11</v>
      </c>
      <c r="B107" s="48" t="s">
        <v>189</v>
      </c>
      <c r="C107" s="49">
        <v>1545</v>
      </c>
      <c r="D107" s="50">
        <v>4</v>
      </c>
      <c r="E107" s="49">
        <v>2193</v>
      </c>
      <c r="F107" s="50">
        <v>31</v>
      </c>
      <c r="G107" s="51">
        <v>7805</v>
      </c>
      <c r="H107" s="52">
        <v>47</v>
      </c>
      <c r="I107" s="49">
        <v>2040</v>
      </c>
      <c r="J107" s="50">
        <v>50</v>
      </c>
      <c r="K107" s="51">
        <v>4695</v>
      </c>
      <c r="L107" s="52">
        <v>60</v>
      </c>
      <c r="M107" s="49">
        <v>1280</v>
      </c>
      <c r="N107" s="50">
        <v>51</v>
      </c>
      <c r="O107" s="51">
        <v>1315</v>
      </c>
      <c r="P107" s="52">
        <v>45</v>
      </c>
      <c r="Q107" s="49">
        <v>2924</v>
      </c>
      <c r="R107" s="50">
        <v>58</v>
      </c>
      <c r="S107" s="51">
        <v>31375.028999999999</v>
      </c>
      <c r="T107" s="52">
        <v>1570</v>
      </c>
      <c r="U107" s="49">
        <v>60233</v>
      </c>
      <c r="V107" s="50">
        <v>2981</v>
      </c>
      <c r="W107" s="51">
        <v>60549</v>
      </c>
      <c r="X107" s="52">
        <v>3246</v>
      </c>
      <c r="Y107" s="49">
        <v>155853.77799999999</v>
      </c>
      <c r="Z107" s="50">
        <v>10675</v>
      </c>
      <c r="AA107" s="51">
        <v>114260.79</v>
      </c>
      <c r="AB107" s="52">
        <v>5909</v>
      </c>
      <c r="AC107" s="49">
        <v>91056</v>
      </c>
      <c r="AD107" s="50">
        <v>4690</v>
      </c>
      <c r="AE107" s="49">
        <v>84647</v>
      </c>
      <c r="AF107" s="50">
        <v>3937</v>
      </c>
      <c r="AG107" s="49">
        <v>80391</v>
      </c>
      <c r="AH107" s="50">
        <v>4091</v>
      </c>
    </row>
    <row r="108" spans="1:34" ht="17.25" hidden="1" customHeight="1">
      <c r="A108" s="47" t="s">
        <v>11</v>
      </c>
      <c r="B108" s="48" t="s">
        <v>190</v>
      </c>
      <c r="C108" s="49">
        <v>2800</v>
      </c>
      <c r="D108" s="50">
        <v>23</v>
      </c>
      <c r="E108" s="49">
        <v>3790</v>
      </c>
      <c r="F108" s="50">
        <v>12</v>
      </c>
      <c r="G108" s="51">
        <v>1740</v>
      </c>
      <c r="H108" s="52">
        <v>11</v>
      </c>
      <c r="I108" s="49">
        <v>3730</v>
      </c>
      <c r="J108" s="50">
        <v>6</v>
      </c>
      <c r="K108" s="51">
        <v>4120</v>
      </c>
      <c r="L108" s="52">
        <v>8</v>
      </c>
      <c r="M108" s="49">
        <v>937.35</v>
      </c>
      <c r="N108" s="50">
        <v>5</v>
      </c>
      <c r="O108" s="51">
        <v>1610</v>
      </c>
      <c r="P108" s="52">
        <v>16</v>
      </c>
      <c r="Q108" s="49">
        <v>1585.5</v>
      </c>
      <c r="R108" s="50">
        <v>30</v>
      </c>
      <c r="S108" s="51">
        <v>1336</v>
      </c>
      <c r="T108" s="52">
        <v>42</v>
      </c>
      <c r="U108" s="49">
        <v>1269</v>
      </c>
      <c r="V108" s="50">
        <v>35</v>
      </c>
      <c r="W108" s="51">
        <v>2389</v>
      </c>
      <c r="X108" s="52">
        <v>145</v>
      </c>
      <c r="Y108" s="49">
        <v>3500</v>
      </c>
      <c r="Z108" s="50">
        <v>137</v>
      </c>
      <c r="AA108" s="51">
        <v>11168.5</v>
      </c>
      <c r="AB108" s="52">
        <v>747</v>
      </c>
      <c r="AC108" s="49">
        <v>19576</v>
      </c>
      <c r="AD108" s="50">
        <v>1525</v>
      </c>
      <c r="AE108" s="49">
        <v>28357.25</v>
      </c>
      <c r="AF108" s="50">
        <v>2136</v>
      </c>
      <c r="AG108" s="49">
        <v>27519</v>
      </c>
      <c r="AH108" s="50">
        <v>1175</v>
      </c>
    </row>
    <row r="109" spans="1:34" ht="17.25" hidden="1" customHeight="1">
      <c r="A109" s="47" t="s">
        <v>11</v>
      </c>
      <c r="B109" s="48" t="s">
        <v>191</v>
      </c>
      <c r="C109" s="49">
        <v>2236</v>
      </c>
      <c r="D109" s="50">
        <v>11</v>
      </c>
      <c r="E109" s="49">
        <v>350</v>
      </c>
      <c r="F109" s="50">
        <v>6</v>
      </c>
      <c r="G109" s="51">
        <v>480</v>
      </c>
      <c r="H109" s="52">
        <v>7</v>
      </c>
      <c r="I109" s="49">
        <v>290</v>
      </c>
      <c r="J109" s="50">
        <v>5</v>
      </c>
      <c r="K109" s="51">
        <v>430</v>
      </c>
      <c r="L109" s="52">
        <v>8</v>
      </c>
      <c r="M109" s="49">
        <v>240</v>
      </c>
      <c r="N109" s="50">
        <v>4</v>
      </c>
      <c r="O109" s="51">
        <v>765</v>
      </c>
      <c r="P109" s="52">
        <v>8</v>
      </c>
      <c r="Q109" s="49">
        <v>1315</v>
      </c>
      <c r="R109" s="50">
        <v>11</v>
      </c>
      <c r="S109" s="51">
        <v>6235</v>
      </c>
      <c r="T109" s="52">
        <v>414</v>
      </c>
      <c r="U109" s="49">
        <v>6801.2</v>
      </c>
      <c r="V109" s="50">
        <v>279</v>
      </c>
      <c r="W109" s="51">
        <v>5720</v>
      </c>
      <c r="X109" s="52">
        <v>271</v>
      </c>
      <c r="Y109" s="49">
        <v>6330.15</v>
      </c>
      <c r="Z109" s="50">
        <v>223</v>
      </c>
      <c r="AA109" s="51">
        <v>1790</v>
      </c>
      <c r="AB109" s="52">
        <v>116</v>
      </c>
      <c r="AC109" s="49">
        <v>3165</v>
      </c>
      <c r="AD109" s="50">
        <v>144</v>
      </c>
      <c r="AE109" s="49">
        <v>5466</v>
      </c>
      <c r="AF109" s="50">
        <v>162</v>
      </c>
      <c r="AG109" s="49">
        <v>9520.5</v>
      </c>
      <c r="AH109" s="50">
        <v>236</v>
      </c>
    </row>
    <row r="110" spans="1:34" ht="17.25" hidden="1" customHeight="1">
      <c r="A110" s="47" t="s">
        <v>11</v>
      </c>
      <c r="B110" s="48" t="s">
        <v>192</v>
      </c>
      <c r="C110" s="49">
        <v>284</v>
      </c>
      <c r="D110" s="50">
        <v>7</v>
      </c>
      <c r="E110" s="49">
        <v>644</v>
      </c>
      <c r="F110" s="50">
        <v>17</v>
      </c>
      <c r="G110" s="51">
        <v>4649</v>
      </c>
      <c r="H110" s="52">
        <v>23</v>
      </c>
      <c r="I110" s="49">
        <v>739</v>
      </c>
      <c r="J110" s="50">
        <v>18</v>
      </c>
      <c r="K110" s="51">
        <v>329</v>
      </c>
      <c r="L110" s="52">
        <v>8</v>
      </c>
      <c r="M110" s="49">
        <v>555.79999999999995</v>
      </c>
      <c r="N110" s="50">
        <v>10</v>
      </c>
      <c r="O110" s="51">
        <v>859</v>
      </c>
      <c r="P110" s="52">
        <v>19</v>
      </c>
      <c r="Q110" s="49">
        <v>1179</v>
      </c>
      <c r="R110" s="50">
        <v>29</v>
      </c>
      <c r="S110" s="51">
        <v>13644</v>
      </c>
      <c r="T110" s="52">
        <v>1219</v>
      </c>
      <c r="U110" s="49">
        <v>21493.5</v>
      </c>
      <c r="V110" s="50">
        <v>1651</v>
      </c>
      <c r="W110" s="51">
        <v>20609</v>
      </c>
      <c r="X110" s="52">
        <v>1281</v>
      </c>
      <c r="Y110" s="49">
        <v>22591.200000000001</v>
      </c>
      <c r="Z110" s="50">
        <v>1458</v>
      </c>
      <c r="AA110" s="51">
        <v>48950</v>
      </c>
      <c r="AB110" s="52">
        <v>3613</v>
      </c>
      <c r="AC110" s="49">
        <v>66228.345000000001</v>
      </c>
      <c r="AD110" s="50">
        <v>5023</v>
      </c>
      <c r="AE110" s="49">
        <v>71564.678</v>
      </c>
      <c r="AF110" s="50">
        <v>5492</v>
      </c>
      <c r="AG110" s="49">
        <v>95230</v>
      </c>
      <c r="AH110" s="50">
        <v>7982</v>
      </c>
    </row>
    <row r="111" spans="1:34" ht="17.25" hidden="1" customHeight="1">
      <c r="A111" s="47" t="s">
        <v>11</v>
      </c>
      <c r="B111" s="48" t="s">
        <v>193</v>
      </c>
      <c r="C111" s="49">
        <v>695</v>
      </c>
      <c r="D111" s="50">
        <v>9</v>
      </c>
      <c r="E111" s="49">
        <v>690</v>
      </c>
      <c r="F111" s="50">
        <v>21</v>
      </c>
      <c r="G111" s="51">
        <v>560</v>
      </c>
      <c r="H111" s="52">
        <v>24</v>
      </c>
      <c r="I111" s="49">
        <v>3695</v>
      </c>
      <c r="J111" s="50">
        <v>15</v>
      </c>
      <c r="K111" s="51">
        <v>585</v>
      </c>
      <c r="L111" s="52">
        <v>25</v>
      </c>
      <c r="M111" s="49">
        <v>2455</v>
      </c>
      <c r="N111" s="50">
        <v>62</v>
      </c>
      <c r="O111" s="51">
        <v>118712.2</v>
      </c>
      <c r="P111" s="52">
        <v>9660</v>
      </c>
      <c r="Q111" s="49">
        <v>476529.10800000001</v>
      </c>
      <c r="R111" s="50">
        <v>30805</v>
      </c>
      <c r="S111" s="51">
        <v>505749.92800000001</v>
      </c>
      <c r="T111" s="52">
        <v>36533</v>
      </c>
      <c r="U111" s="49">
        <v>551173.00300000003</v>
      </c>
      <c r="V111" s="50">
        <v>42153</v>
      </c>
      <c r="W111" s="51">
        <v>366420</v>
      </c>
      <c r="X111" s="52">
        <v>25108</v>
      </c>
      <c r="Y111" s="49">
        <v>320416</v>
      </c>
      <c r="Z111" s="50">
        <v>21009</v>
      </c>
      <c r="AA111" s="51">
        <v>507384</v>
      </c>
      <c r="AB111" s="52">
        <v>36489</v>
      </c>
      <c r="AC111" s="49">
        <v>558318</v>
      </c>
      <c r="AD111" s="50">
        <v>44110</v>
      </c>
      <c r="AE111" s="49">
        <v>528570</v>
      </c>
      <c r="AF111" s="50">
        <v>36753</v>
      </c>
      <c r="AG111" s="49">
        <v>549795</v>
      </c>
      <c r="AH111" s="50">
        <v>37909</v>
      </c>
    </row>
    <row r="112" spans="1:34" ht="17.25" hidden="1" customHeight="1">
      <c r="A112" s="47" t="s">
        <v>11</v>
      </c>
      <c r="B112" s="48" t="s">
        <v>194</v>
      </c>
      <c r="C112" s="49">
        <v>670</v>
      </c>
      <c r="D112" s="50">
        <v>7</v>
      </c>
      <c r="E112" s="49">
        <v>1440</v>
      </c>
      <c r="F112" s="50">
        <v>6</v>
      </c>
      <c r="G112" s="51">
        <v>830</v>
      </c>
      <c r="H112" s="52">
        <v>3</v>
      </c>
      <c r="I112" s="49">
        <v>1430</v>
      </c>
      <c r="J112" s="50">
        <v>8</v>
      </c>
      <c r="K112" s="51">
        <v>2510</v>
      </c>
      <c r="L112" s="52">
        <v>9</v>
      </c>
      <c r="M112" s="49">
        <v>2073</v>
      </c>
      <c r="N112" s="50">
        <v>10</v>
      </c>
      <c r="O112" s="51">
        <v>2435</v>
      </c>
      <c r="P112" s="52">
        <v>24</v>
      </c>
      <c r="Q112" s="49">
        <v>1885</v>
      </c>
      <c r="R112" s="50">
        <v>25</v>
      </c>
      <c r="S112" s="51">
        <v>11616.001</v>
      </c>
      <c r="T112" s="52">
        <v>716</v>
      </c>
      <c r="U112" s="49">
        <v>10050</v>
      </c>
      <c r="V112" s="50">
        <v>525</v>
      </c>
      <c r="W112" s="51">
        <v>13925</v>
      </c>
      <c r="X112" s="52">
        <v>1019</v>
      </c>
      <c r="Y112" s="49">
        <v>5022.3999999999996</v>
      </c>
      <c r="Z112" s="50">
        <v>275</v>
      </c>
      <c r="AA112" s="51">
        <v>7310</v>
      </c>
      <c r="AB112" s="52">
        <v>456</v>
      </c>
      <c r="AC112" s="49">
        <v>9860</v>
      </c>
      <c r="AD112" s="50">
        <v>676</v>
      </c>
      <c r="AE112" s="49">
        <v>5721</v>
      </c>
      <c r="AF112" s="50">
        <v>315</v>
      </c>
      <c r="AG112" s="49">
        <v>8027</v>
      </c>
      <c r="AH112" s="50">
        <v>507</v>
      </c>
    </row>
    <row r="113" spans="1:34" ht="17.25" hidden="1" customHeight="1">
      <c r="A113" s="47" t="s">
        <v>11</v>
      </c>
      <c r="B113" s="48" t="s">
        <v>195</v>
      </c>
      <c r="C113" s="49">
        <v>0</v>
      </c>
      <c r="D113" s="50">
        <v>0</v>
      </c>
      <c r="E113" s="49">
        <v>3034</v>
      </c>
      <c r="F113" s="50">
        <v>10</v>
      </c>
      <c r="G113" s="51">
        <v>1000</v>
      </c>
      <c r="H113" s="52">
        <v>2</v>
      </c>
      <c r="I113" s="49">
        <v>625</v>
      </c>
      <c r="J113" s="50">
        <v>4</v>
      </c>
      <c r="K113" s="51">
        <v>570</v>
      </c>
      <c r="L113" s="52">
        <v>3</v>
      </c>
      <c r="M113" s="49">
        <v>585</v>
      </c>
      <c r="N113" s="50">
        <v>5</v>
      </c>
      <c r="O113" s="51">
        <v>35605</v>
      </c>
      <c r="P113" s="52">
        <v>8</v>
      </c>
      <c r="Q113" s="49">
        <v>3550</v>
      </c>
      <c r="R113" s="50">
        <v>147</v>
      </c>
      <c r="S113" s="51">
        <v>2685</v>
      </c>
      <c r="T113" s="52">
        <v>78</v>
      </c>
      <c r="U113" s="49">
        <v>3287</v>
      </c>
      <c r="V113" s="50">
        <v>165</v>
      </c>
      <c r="W113" s="51">
        <v>4350</v>
      </c>
      <c r="X113" s="52">
        <v>229</v>
      </c>
      <c r="Y113" s="49">
        <v>5230</v>
      </c>
      <c r="Z113" s="50">
        <v>278</v>
      </c>
      <c r="AA113" s="51">
        <v>6390</v>
      </c>
      <c r="AB113" s="52">
        <v>338</v>
      </c>
      <c r="AC113" s="49">
        <v>34548.434999999998</v>
      </c>
      <c r="AD113" s="50">
        <v>3304</v>
      </c>
      <c r="AE113" s="49">
        <v>40015</v>
      </c>
      <c r="AF113" s="50">
        <v>3537</v>
      </c>
      <c r="AG113" s="49">
        <v>28666</v>
      </c>
      <c r="AH113" s="50">
        <v>1646</v>
      </c>
    </row>
    <row r="114" spans="1:34" ht="17.25" hidden="1" customHeight="1">
      <c r="A114" s="47" t="s">
        <v>11</v>
      </c>
      <c r="B114" s="48" t="s">
        <v>196</v>
      </c>
      <c r="C114" s="49">
        <v>300</v>
      </c>
      <c r="D114" s="50">
        <v>1</v>
      </c>
      <c r="E114" s="49">
        <v>485</v>
      </c>
      <c r="F114" s="50">
        <v>5</v>
      </c>
      <c r="G114" s="51">
        <v>2660</v>
      </c>
      <c r="H114" s="52">
        <v>5</v>
      </c>
      <c r="I114" s="49">
        <v>510</v>
      </c>
      <c r="J114" s="50">
        <v>3</v>
      </c>
      <c r="K114" s="51">
        <v>497</v>
      </c>
      <c r="L114" s="52">
        <v>5</v>
      </c>
      <c r="M114" s="49">
        <v>2987</v>
      </c>
      <c r="N114" s="50">
        <v>12</v>
      </c>
      <c r="O114" s="51">
        <v>1880</v>
      </c>
      <c r="P114" s="52">
        <v>10</v>
      </c>
      <c r="Q114" s="49">
        <v>70683.111999999994</v>
      </c>
      <c r="R114" s="50">
        <v>4151</v>
      </c>
      <c r="S114" s="51">
        <v>26622</v>
      </c>
      <c r="T114" s="52">
        <v>1506</v>
      </c>
      <c r="U114" s="49">
        <v>36855</v>
      </c>
      <c r="V114" s="50">
        <v>1614</v>
      </c>
      <c r="W114" s="51">
        <v>35964</v>
      </c>
      <c r="X114" s="52">
        <v>2504</v>
      </c>
      <c r="Y114" s="49">
        <v>114297.349</v>
      </c>
      <c r="Z114" s="50">
        <v>7441</v>
      </c>
      <c r="AA114" s="51">
        <v>149934.66800000001</v>
      </c>
      <c r="AB114" s="52">
        <v>10472</v>
      </c>
      <c r="AC114" s="49">
        <v>139746.91699999999</v>
      </c>
      <c r="AD114" s="50">
        <v>9001</v>
      </c>
      <c r="AE114" s="49">
        <v>133953</v>
      </c>
      <c r="AF114" s="50">
        <v>8962</v>
      </c>
      <c r="AG114" s="49">
        <v>195572.80900000001</v>
      </c>
      <c r="AH114" s="50">
        <v>11817</v>
      </c>
    </row>
    <row r="115" spans="1:34" ht="17.25" hidden="1" customHeight="1">
      <c r="A115" s="47" t="s">
        <v>11</v>
      </c>
      <c r="B115" s="48" t="s">
        <v>197</v>
      </c>
      <c r="C115" s="49">
        <v>1263</v>
      </c>
      <c r="D115" s="50">
        <v>61</v>
      </c>
      <c r="E115" s="49">
        <v>95</v>
      </c>
      <c r="F115" s="50">
        <v>7</v>
      </c>
      <c r="G115" s="51">
        <v>13</v>
      </c>
      <c r="H115" s="52">
        <v>2</v>
      </c>
      <c r="I115" s="49">
        <v>53</v>
      </c>
      <c r="J115" s="50">
        <v>4</v>
      </c>
      <c r="K115" s="51">
        <v>383</v>
      </c>
      <c r="L115" s="52">
        <v>9</v>
      </c>
      <c r="M115" s="49">
        <v>275</v>
      </c>
      <c r="N115" s="50">
        <v>7</v>
      </c>
      <c r="O115" s="51">
        <v>980.06700000000001</v>
      </c>
      <c r="P115" s="52">
        <v>41</v>
      </c>
      <c r="Q115" s="49">
        <v>1395</v>
      </c>
      <c r="R115" s="50">
        <v>30</v>
      </c>
      <c r="S115" s="51">
        <v>1270</v>
      </c>
      <c r="T115" s="52">
        <v>49</v>
      </c>
      <c r="U115" s="49">
        <v>2090</v>
      </c>
      <c r="V115" s="50">
        <v>24</v>
      </c>
      <c r="W115" s="51">
        <v>1225</v>
      </c>
      <c r="X115" s="52">
        <v>23</v>
      </c>
      <c r="Y115" s="49">
        <v>1255</v>
      </c>
      <c r="Z115" s="50">
        <v>21</v>
      </c>
      <c r="AA115" s="51">
        <v>1350</v>
      </c>
      <c r="AB115" s="52">
        <v>27</v>
      </c>
      <c r="AC115" s="49">
        <v>1970</v>
      </c>
      <c r="AD115" s="50">
        <v>47</v>
      </c>
      <c r="AE115" s="49">
        <v>3125</v>
      </c>
      <c r="AF115" s="50">
        <v>69</v>
      </c>
      <c r="AG115" s="49">
        <v>2470</v>
      </c>
      <c r="AH115" s="50">
        <v>89</v>
      </c>
    </row>
    <row r="116" spans="1:34" ht="17.25" hidden="1" customHeight="1">
      <c r="A116" s="47" t="s">
        <v>11</v>
      </c>
      <c r="B116" s="48" t="s">
        <v>198</v>
      </c>
      <c r="C116" s="49">
        <v>0</v>
      </c>
      <c r="D116" s="50">
        <v>0</v>
      </c>
      <c r="E116" s="49">
        <v>2604</v>
      </c>
      <c r="F116" s="50">
        <v>12</v>
      </c>
      <c r="G116" s="51">
        <v>440</v>
      </c>
      <c r="H116" s="52">
        <v>6</v>
      </c>
      <c r="I116" s="49">
        <v>3590</v>
      </c>
      <c r="J116" s="50">
        <v>8</v>
      </c>
      <c r="K116" s="51">
        <v>1150</v>
      </c>
      <c r="L116" s="52">
        <v>8</v>
      </c>
      <c r="M116" s="49">
        <v>2155</v>
      </c>
      <c r="N116" s="50">
        <v>10</v>
      </c>
      <c r="O116" s="51">
        <v>6594</v>
      </c>
      <c r="P116" s="52">
        <v>490</v>
      </c>
      <c r="Q116" s="49">
        <v>130262.93399999999</v>
      </c>
      <c r="R116" s="50">
        <v>8722</v>
      </c>
      <c r="S116" s="51">
        <v>130619.66800000001</v>
      </c>
      <c r="T116" s="52">
        <v>7653</v>
      </c>
      <c r="U116" s="49">
        <v>140497.87100000001</v>
      </c>
      <c r="V116" s="50">
        <v>8357</v>
      </c>
      <c r="W116" s="51">
        <v>84891</v>
      </c>
      <c r="X116" s="52">
        <v>5537</v>
      </c>
      <c r="Y116" s="49">
        <v>111254</v>
      </c>
      <c r="Z116" s="50">
        <v>7680</v>
      </c>
      <c r="AA116" s="51">
        <v>91524.5</v>
      </c>
      <c r="AB116" s="52">
        <v>6230</v>
      </c>
      <c r="AC116" s="49">
        <v>86829</v>
      </c>
      <c r="AD116" s="50">
        <v>6496</v>
      </c>
      <c r="AE116" s="49">
        <v>59500</v>
      </c>
      <c r="AF116" s="50">
        <v>4155</v>
      </c>
      <c r="AG116" s="49">
        <v>41740.400000000001</v>
      </c>
      <c r="AH116" s="50">
        <v>2909</v>
      </c>
    </row>
    <row r="117" spans="1:34" ht="17.25" hidden="1" customHeight="1">
      <c r="A117" s="47" t="s">
        <v>11</v>
      </c>
      <c r="B117" s="48" t="s">
        <v>199</v>
      </c>
      <c r="C117" s="49">
        <v>1720</v>
      </c>
      <c r="D117" s="50">
        <v>9</v>
      </c>
      <c r="E117" s="49">
        <v>896</v>
      </c>
      <c r="F117" s="50">
        <v>11</v>
      </c>
      <c r="G117" s="51">
        <v>7177.2439999999997</v>
      </c>
      <c r="H117" s="52">
        <v>20</v>
      </c>
      <c r="I117" s="49">
        <v>7590</v>
      </c>
      <c r="J117" s="50">
        <v>15</v>
      </c>
      <c r="K117" s="51">
        <v>639.86300000000006</v>
      </c>
      <c r="L117" s="52">
        <v>8</v>
      </c>
      <c r="M117" s="49">
        <v>2460</v>
      </c>
      <c r="N117" s="50">
        <v>13</v>
      </c>
      <c r="O117" s="51">
        <v>3526.64</v>
      </c>
      <c r="P117" s="52">
        <v>17</v>
      </c>
      <c r="Q117" s="49">
        <v>1961.59</v>
      </c>
      <c r="R117" s="50">
        <v>44</v>
      </c>
      <c r="S117" s="51">
        <v>12862.893</v>
      </c>
      <c r="T117" s="52">
        <v>964</v>
      </c>
      <c r="U117" s="49">
        <v>395048.288</v>
      </c>
      <c r="V117" s="50">
        <v>15570</v>
      </c>
      <c r="W117" s="51">
        <v>425242</v>
      </c>
      <c r="X117" s="52">
        <v>15797</v>
      </c>
      <c r="Y117" s="49">
        <v>78715</v>
      </c>
      <c r="Z117" s="50">
        <v>2813</v>
      </c>
      <c r="AA117" s="51">
        <v>116005</v>
      </c>
      <c r="AB117" s="52">
        <v>3635</v>
      </c>
      <c r="AC117" s="49">
        <v>84860.763000000006</v>
      </c>
      <c r="AD117" s="50">
        <v>3077</v>
      </c>
      <c r="AE117" s="49">
        <v>91029.7</v>
      </c>
      <c r="AF117" s="50">
        <v>4536</v>
      </c>
      <c r="AG117" s="49">
        <v>129307.9</v>
      </c>
      <c r="AH117" s="50">
        <v>6426</v>
      </c>
    </row>
    <row r="118" spans="1:34" ht="17.25" hidden="1" customHeight="1">
      <c r="A118" s="47" t="s">
        <v>11</v>
      </c>
      <c r="B118" s="48" t="s">
        <v>200</v>
      </c>
      <c r="C118" s="49">
        <v>1200</v>
      </c>
      <c r="D118" s="50">
        <v>3</v>
      </c>
      <c r="E118" s="49">
        <v>900</v>
      </c>
      <c r="F118" s="50">
        <v>2</v>
      </c>
      <c r="G118" s="51">
        <v>5550</v>
      </c>
      <c r="H118" s="52">
        <v>11</v>
      </c>
      <c r="I118" s="49">
        <v>8380</v>
      </c>
      <c r="J118" s="50">
        <v>22</v>
      </c>
      <c r="K118" s="51">
        <v>1710</v>
      </c>
      <c r="L118" s="52">
        <v>92</v>
      </c>
      <c r="M118" s="49">
        <v>3365</v>
      </c>
      <c r="N118" s="50">
        <v>160</v>
      </c>
      <c r="O118" s="51">
        <v>35417</v>
      </c>
      <c r="P118" s="52">
        <v>3244</v>
      </c>
      <c r="Q118" s="49">
        <v>148149.97899999999</v>
      </c>
      <c r="R118" s="50">
        <v>14143</v>
      </c>
      <c r="S118" s="51">
        <v>191389.5</v>
      </c>
      <c r="T118" s="52">
        <v>15907</v>
      </c>
      <c r="U118" s="49">
        <v>196917.11300000001</v>
      </c>
      <c r="V118" s="50">
        <v>16460</v>
      </c>
      <c r="W118" s="51">
        <v>355231</v>
      </c>
      <c r="X118" s="52">
        <v>30280</v>
      </c>
      <c r="Y118" s="49">
        <v>412381.70199999999</v>
      </c>
      <c r="Z118" s="50">
        <v>18918</v>
      </c>
      <c r="AA118" s="51">
        <v>311830.32400000002</v>
      </c>
      <c r="AB118" s="52">
        <v>17874</v>
      </c>
      <c r="AC118" s="49">
        <v>248514</v>
      </c>
      <c r="AD118" s="50">
        <v>10796</v>
      </c>
      <c r="AE118" s="49">
        <v>143366</v>
      </c>
      <c r="AF118" s="50">
        <v>8095</v>
      </c>
      <c r="AG118" s="49">
        <v>254952</v>
      </c>
      <c r="AH118" s="50">
        <v>17880</v>
      </c>
    </row>
    <row r="119" spans="1:34" ht="17.25" hidden="1" customHeight="1">
      <c r="A119" s="47" t="s">
        <v>11</v>
      </c>
      <c r="B119" s="48" t="s">
        <v>201</v>
      </c>
      <c r="C119" s="49">
        <v>210</v>
      </c>
      <c r="D119" s="50">
        <v>4</v>
      </c>
      <c r="E119" s="49">
        <v>280</v>
      </c>
      <c r="F119" s="50">
        <v>6</v>
      </c>
      <c r="G119" s="51">
        <v>260</v>
      </c>
      <c r="H119" s="52">
        <v>5</v>
      </c>
      <c r="I119" s="49">
        <v>440</v>
      </c>
      <c r="J119" s="50">
        <v>7</v>
      </c>
      <c r="K119" s="51">
        <v>225</v>
      </c>
      <c r="L119" s="52">
        <v>9</v>
      </c>
      <c r="M119" s="49">
        <v>405</v>
      </c>
      <c r="N119" s="50">
        <v>8</v>
      </c>
      <c r="O119" s="51">
        <v>145</v>
      </c>
      <c r="P119" s="52">
        <v>5</v>
      </c>
      <c r="Q119" s="49">
        <v>716</v>
      </c>
      <c r="R119" s="50">
        <v>15</v>
      </c>
      <c r="S119" s="51">
        <v>33676</v>
      </c>
      <c r="T119" s="52">
        <v>2608</v>
      </c>
      <c r="U119" s="49">
        <v>15805.6</v>
      </c>
      <c r="V119" s="50">
        <v>732</v>
      </c>
      <c r="W119" s="51">
        <v>9483</v>
      </c>
      <c r="X119" s="52">
        <v>465</v>
      </c>
      <c r="Y119" s="49">
        <v>1709</v>
      </c>
      <c r="Z119" s="50">
        <v>85</v>
      </c>
      <c r="AA119" s="51">
        <v>7927</v>
      </c>
      <c r="AB119" s="52">
        <v>597</v>
      </c>
      <c r="AC119" s="49">
        <v>7366</v>
      </c>
      <c r="AD119" s="50">
        <v>507</v>
      </c>
      <c r="AE119" s="49">
        <v>11020</v>
      </c>
      <c r="AF119" s="50">
        <v>842</v>
      </c>
      <c r="AG119" s="49">
        <v>144194.4</v>
      </c>
      <c r="AH119" s="50">
        <v>11700</v>
      </c>
    </row>
    <row r="120" spans="1:34" ht="17.25" hidden="1" customHeight="1">
      <c r="A120" s="47" t="s">
        <v>11</v>
      </c>
      <c r="B120" s="48" t="s">
        <v>202</v>
      </c>
      <c r="C120" s="49">
        <v>3910</v>
      </c>
      <c r="D120" s="50">
        <v>6</v>
      </c>
      <c r="E120" s="49">
        <v>1140</v>
      </c>
      <c r="F120" s="50">
        <v>6</v>
      </c>
      <c r="G120" s="51">
        <v>910</v>
      </c>
      <c r="H120" s="52">
        <v>6</v>
      </c>
      <c r="I120" s="49">
        <v>110</v>
      </c>
      <c r="J120" s="50">
        <v>3</v>
      </c>
      <c r="K120" s="51">
        <v>120</v>
      </c>
      <c r="L120" s="52">
        <v>3</v>
      </c>
      <c r="M120" s="49">
        <v>1075</v>
      </c>
      <c r="N120" s="50">
        <v>5</v>
      </c>
      <c r="O120" s="51">
        <v>935</v>
      </c>
      <c r="P120" s="52">
        <v>4</v>
      </c>
      <c r="Q120" s="49">
        <v>1128</v>
      </c>
      <c r="R120" s="50">
        <v>8</v>
      </c>
      <c r="S120" s="51">
        <v>1215</v>
      </c>
      <c r="T120" s="52">
        <v>46</v>
      </c>
      <c r="U120" s="49">
        <v>2067</v>
      </c>
      <c r="V120" s="50">
        <v>48</v>
      </c>
      <c r="W120" s="51">
        <v>865</v>
      </c>
      <c r="X120" s="52">
        <v>27</v>
      </c>
      <c r="Y120" s="49">
        <v>880.22</v>
      </c>
      <c r="Z120" s="50">
        <v>34</v>
      </c>
      <c r="AA120" s="51">
        <v>1254</v>
      </c>
      <c r="AB120" s="52">
        <v>73</v>
      </c>
      <c r="AC120" s="49">
        <v>1381</v>
      </c>
      <c r="AD120" s="50">
        <v>65</v>
      </c>
      <c r="AE120" s="49">
        <v>3604</v>
      </c>
      <c r="AF120" s="50">
        <v>438</v>
      </c>
      <c r="AG120" s="49">
        <v>21060.5</v>
      </c>
      <c r="AH120" s="50">
        <v>2499</v>
      </c>
    </row>
    <row r="121" spans="1:34" ht="17.25" hidden="1" customHeight="1">
      <c r="A121" s="47" t="s">
        <v>11</v>
      </c>
      <c r="B121" s="48" t="s">
        <v>203</v>
      </c>
      <c r="C121" s="49">
        <v>100</v>
      </c>
      <c r="D121" s="50">
        <v>1</v>
      </c>
      <c r="E121" s="49">
        <v>0</v>
      </c>
      <c r="F121" s="50">
        <v>0</v>
      </c>
      <c r="G121" s="51">
        <v>110</v>
      </c>
      <c r="H121" s="52">
        <v>3</v>
      </c>
      <c r="I121" s="49">
        <v>40</v>
      </c>
      <c r="J121" s="50">
        <v>1</v>
      </c>
      <c r="K121" s="51">
        <v>0</v>
      </c>
      <c r="L121" s="52">
        <v>0</v>
      </c>
      <c r="M121" s="49">
        <v>220</v>
      </c>
      <c r="N121" s="50">
        <v>3</v>
      </c>
      <c r="O121" s="51">
        <v>180</v>
      </c>
      <c r="P121" s="52">
        <v>6</v>
      </c>
      <c r="Q121" s="49">
        <v>260708.913</v>
      </c>
      <c r="R121" s="50">
        <v>15303</v>
      </c>
      <c r="S121" s="51">
        <v>385099.36200000002</v>
      </c>
      <c r="T121" s="52">
        <v>23351</v>
      </c>
      <c r="U121" s="49">
        <v>303453.10800000001</v>
      </c>
      <c r="V121" s="50">
        <v>18459</v>
      </c>
      <c r="W121" s="51">
        <v>347202</v>
      </c>
      <c r="X121" s="52">
        <v>24767</v>
      </c>
      <c r="Y121" s="49">
        <v>364929</v>
      </c>
      <c r="Z121" s="50">
        <v>21175</v>
      </c>
      <c r="AA121" s="51">
        <v>588215.527</v>
      </c>
      <c r="AB121" s="52">
        <v>43425</v>
      </c>
      <c r="AC121" s="49">
        <v>260486</v>
      </c>
      <c r="AD121" s="50">
        <v>13525</v>
      </c>
      <c r="AE121" s="49">
        <v>641378</v>
      </c>
      <c r="AF121" s="50">
        <v>47390</v>
      </c>
      <c r="AG121" s="49">
        <v>1359681.5490000001</v>
      </c>
      <c r="AH121" s="50">
        <v>101208</v>
      </c>
    </row>
    <row r="122" spans="1:34" ht="17.25" hidden="1" customHeight="1">
      <c r="A122" s="47" t="s">
        <v>11</v>
      </c>
      <c r="B122" s="48" t="s">
        <v>204</v>
      </c>
      <c r="C122" s="49">
        <v>0</v>
      </c>
      <c r="D122" s="50">
        <v>0</v>
      </c>
      <c r="E122" s="49">
        <v>0</v>
      </c>
      <c r="F122" s="50">
        <v>0</v>
      </c>
      <c r="G122" s="51">
        <v>175</v>
      </c>
      <c r="H122" s="52">
        <v>3</v>
      </c>
      <c r="I122" s="49">
        <v>84.754999999999995</v>
      </c>
      <c r="J122" s="50">
        <v>2</v>
      </c>
      <c r="K122" s="51">
        <v>110</v>
      </c>
      <c r="L122" s="52">
        <v>3</v>
      </c>
      <c r="M122" s="49">
        <v>2203.7359999999999</v>
      </c>
      <c r="N122" s="50">
        <v>11</v>
      </c>
      <c r="O122" s="51">
        <v>26504.151999999998</v>
      </c>
      <c r="P122" s="52">
        <v>2347</v>
      </c>
      <c r="Q122" s="49">
        <v>184072.08199999999</v>
      </c>
      <c r="R122" s="50">
        <v>16049</v>
      </c>
      <c r="S122" s="51">
        <v>268146.68</v>
      </c>
      <c r="T122" s="52">
        <v>20467</v>
      </c>
      <c r="U122" s="49">
        <v>301535.45200000005</v>
      </c>
      <c r="V122" s="50">
        <v>21550</v>
      </c>
      <c r="W122" s="51">
        <v>291934</v>
      </c>
      <c r="X122" s="52">
        <v>20336</v>
      </c>
      <c r="Y122" s="49">
        <v>403168.47</v>
      </c>
      <c r="Z122" s="50">
        <v>30509</v>
      </c>
      <c r="AA122" s="51">
        <v>431156.28600000002</v>
      </c>
      <c r="AB122" s="52">
        <v>36052</v>
      </c>
      <c r="AC122" s="49">
        <v>377208.35600000003</v>
      </c>
      <c r="AD122" s="50">
        <v>31793</v>
      </c>
      <c r="AE122" s="49">
        <v>276047.53100000002</v>
      </c>
      <c r="AF122" s="50">
        <v>22230</v>
      </c>
      <c r="AG122" s="49">
        <v>196647.44699999999</v>
      </c>
      <c r="AH122" s="50">
        <v>13000</v>
      </c>
    </row>
    <row r="123" spans="1:34" ht="17.25" hidden="1" customHeight="1">
      <c r="A123" s="47" t="s">
        <v>11</v>
      </c>
      <c r="B123" s="48" t="s">
        <v>205</v>
      </c>
      <c r="C123" s="49">
        <v>360</v>
      </c>
      <c r="D123" s="50">
        <v>4</v>
      </c>
      <c r="E123" s="49">
        <v>2010</v>
      </c>
      <c r="F123" s="50">
        <v>4</v>
      </c>
      <c r="G123" s="51">
        <v>3110</v>
      </c>
      <c r="H123" s="52">
        <v>6</v>
      </c>
      <c r="I123" s="49">
        <v>2455</v>
      </c>
      <c r="J123" s="50">
        <v>9</v>
      </c>
      <c r="K123" s="51">
        <v>3408</v>
      </c>
      <c r="L123" s="52">
        <v>19</v>
      </c>
      <c r="M123" s="49">
        <v>4291</v>
      </c>
      <c r="N123" s="50">
        <v>18</v>
      </c>
      <c r="O123" s="51">
        <v>106446</v>
      </c>
      <c r="P123" s="52">
        <v>37</v>
      </c>
      <c r="Q123" s="49">
        <v>9900.5</v>
      </c>
      <c r="R123" s="50">
        <v>17</v>
      </c>
      <c r="S123" s="51">
        <v>260136.61300000001</v>
      </c>
      <c r="T123" s="52">
        <v>8519</v>
      </c>
      <c r="U123" s="49">
        <v>266874.00900000002</v>
      </c>
      <c r="V123" s="50">
        <v>7561</v>
      </c>
      <c r="W123" s="51">
        <v>210236</v>
      </c>
      <c r="X123" s="52">
        <v>9320</v>
      </c>
      <c r="Y123" s="49">
        <v>203878.38699999999</v>
      </c>
      <c r="Z123" s="50">
        <v>8416</v>
      </c>
      <c r="AA123" s="51">
        <v>287278.80699999997</v>
      </c>
      <c r="AB123" s="52">
        <v>11813</v>
      </c>
      <c r="AC123" s="49">
        <v>385736.2</v>
      </c>
      <c r="AD123" s="50">
        <v>17982</v>
      </c>
      <c r="AE123" s="49">
        <v>392121</v>
      </c>
      <c r="AF123" s="50">
        <v>19675</v>
      </c>
      <c r="AG123" s="49">
        <v>505536.13500000001</v>
      </c>
      <c r="AH123" s="50">
        <v>23832</v>
      </c>
    </row>
    <row r="124" spans="1:34" ht="17.25" hidden="1" customHeight="1">
      <c r="A124" s="47" t="s">
        <v>11</v>
      </c>
      <c r="B124" s="48" t="s">
        <v>206</v>
      </c>
      <c r="C124" s="49">
        <v>2264.9899999999998</v>
      </c>
      <c r="D124" s="50">
        <v>22</v>
      </c>
      <c r="E124" s="49">
        <v>3770</v>
      </c>
      <c r="F124" s="50">
        <v>51</v>
      </c>
      <c r="G124" s="51">
        <v>8215</v>
      </c>
      <c r="H124" s="52">
        <v>27</v>
      </c>
      <c r="I124" s="49">
        <v>1215</v>
      </c>
      <c r="J124" s="50">
        <v>15</v>
      </c>
      <c r="K124" s="51">
        <v>4483</v>
      </c>
      <c r="L124" s="52">
        <v>26</v>
      </c>
      <c r="M124" s="49">
        <v>5471</v>
      </c>
      <c r="N124" s="50">
        <v>25</v>
      </c>
      <c r="O124" s="51">
        <v>3549</v>
      </c>
      <c r="P124" s="52">
        <v>48</v>
      </c>
      <c r="Q124" s="49">
        <v>2386</v>
      </c>
      <c r="R124" s="50">
        <v>42</v>
      </c>
      <c r="S124" s="51">
        <v>92992.281000000003</v>
      </c>
      <c r="T124" s="52">
        <v>4048</v>
      </c>
      <c r="U124" s="49">
        <v>123902.769</v>
      </c>
      <c r="V124" s="50">
        <v>4812</v>
      </c>
      <c r="W124" s="51">
        <v>146837</v>
      </c>
      <c r="X124" s="52">
        <v>6886</v>
      </c>
      <c r="Y124" s="49">
        <v>138095.27499999999</v>
      </c>
      <c r="Z124" s="50">
        <v>5920</v>
      </c>
      <c r="AA124" s="51">
        <v>240538.07</v>
      </c>
      <c r="AB124" s="52">
        <v>10677</v>
      </c>
      <c r="AC124" s="49">
        <v>564767</v>
      </c>
      <c r="AD124" s="50">
        <v>25838</v>
      </c>
      <c r="AE124" s="49">
        <v>356604</v>
      </c>
      <c r="AF124" s="50">
        <v>14266</v>
      </c>
      <c r="AG124" s="49">
        <v>233297</v>
      </c>
      <c r="AH124" s="50">
        <v>9190</v>
      </c>
    </row>
    <row r="125" spans="1:34" ht="17.25" hidden="1" customHeight="1">
      <c r="A125" s="47" t="s">
        <v>11</v>
      </c>
      <c r="B125" s="48" t="s">
        <v>207</v>
      </c>
      <c r="C125" s="49">
        <v>220</v>
      </c>
      <c r="D125" s="50">
        <v>3</v>
      </c>
      <c r="E125" s="49">
        <v>835</v>
      </c>
      <c r="F125" s="50">
        <v>22</v>
      </c>
      <c r="G125" s="51">
        <v>2930.0010000000002</v>
      </c>
      <c r="H125" s="52">
        <v>183</v>
      </c>
      <c r="I125" s="49">
        <v>4579.5</v>
      </c>
      <c r="J125" s="50">
        <v>366</v>
      </c>
      <c r="K125" s="51">
        <v>7821.0010000000002</v>
      </c>
      <c r="L125" s="52">
        <v>604</v>
      </c>
      <c r="M125" s="49">
        <v>11570.59</v>
      </c>
      <c r="N125" s="50">
        <v>879</v>
      </c>
      <c r="O125" s="51">
        <v>11709</v>
      </c>
      <c r="P125" s="52">
        <v>983</v>
      </c>
      <c r="Q125" s="49">
        <v>6185</v>
      </c>
      <c r="R125" s="50">
        <v>479</v>
      </c>
      <c r="S125" s="51">
        <v>49345</v>
      </c>
      <c r="T125" s="52">
        <v>1666</v>
      </c>
      <c r="U125" s="49">
        <v>140726.519</v>
      </c>
      <c r="V125" s="50">
        <v>3429</v>
      </c>
      <c r="W125" s="51">
        <v>134109</v>
      </c>
      <c r="X125" s="52">
        <v>2886</v>
      </c>
      <c r="Y125" s="49">
        <v>273416.22499999998</v>
      </c>
      <c r="Z125" s="50">
        <v>7694</v>
      </c>
      <c r="AA125" s="51">
        <v>347768.82</v>
      </c>
      <c r="AB125" s="52">
        <v>11626</v>
      </c>
      <c r="AC125" s="49">
        <v>485833.5</v>
      </c>
      <c r="AD125" s="50">
        <v>18797</v>
      </c>
      <c r="AE125" s="49">
        <v>590397.19999999995</v>
      </c>
      <c r="AF125" s="50">
        <v>22370</v>
      </c>
      <c r="AG125" s="49">
        <v>627976.5</v>
      </c>
      <c r="AH125" s="50">
        <v>37163</v>
      </c>
    </row>
    <row r="126" spans="1:34" ht="17.25" hidden="1" customHeight="1">
      <c r="A126" s="47" t="s">
        <v>11</v>
      </c>
      <c r="B126" s="48" t="s">
        <v>208</v>
      </c>
      <c r="C126" s="49">
        <v>4705</v>
      </c>
      <c r="D126" s="50">
        <v>6</v>
      </c>
      <c r="E126" s="49">
        <v>210</v>
      </c>
      <c r="F126" s="50">
        <v>4</v>
      </c>
      <c r="G126" s="51">
        <v>1330</v>
      </c>
      <c r="H126" s="52">
        <v>6</v>
      </c>
      <c r="I126" s="49">
        <v>590</v>
      </c>
      <c r="J126" s="50">
        <v>4</v>
      </c>
      <c r="K126" s="51">
        <v>728</v>
      </c>
      <c r="L126" s="52">
        <v>6</v>
      </c>
      <c r="M126" s="49">
        <v>720</v>
      </c>
      <c r="N126" s="50">
        <v>4</v>
      </c>
      <c r="O126" s="51">
        <v>356</v>
      </c>
      <c r="P126" s="52">
        <v>5</v>
      </c>
      <c r="Q126" s="49">
        <v>686</v>
      </c>
      <c r="R126" s="50">
        <v>58</v>
      </c>
      <c r="S126" s="51">
        <v>10145</v>
      </c>
      <c r="T126" s="52">
        <v>938</v>
      </c>
      <c r="U126" s="49">
        <v>11287.1</v>
      </c>
      <c r="V126" s="50">
        <v>1086</v>
      </c>
      <c r="W126" s="51">
        <v>12115</v>
      </c>
      <c r="X126" s="52">
        <v>1076</v>
      </c>
      <c r="Y126" s="49">
        <v>15335</v>
      </c>
      <c r="Z126" s="50">
        <v>1520</v>
      </c>
      <c r="AA126" s="51">
        <v>24438</v>
      </c>
      <c r="AB126" s="52">
        <v>2404</v>
      </c>
      <c r="AC126" s="49">
        <v>30835</v>
      </c>
      <c r="AD126" s="50">
        <v>2972</v>
      </c>
      <c r="AE126" s="49">
        <v>24192</v>
      </c>
      <c r="AF126" s="50">
        <v>1933</v>
      </c>
      <c r="AG126" s="49">
        <v>11477.427</v>
      </c>
      <c r="AH126" s="50">
        <v>725</v>
      </c>
    </row>
    <row r="127" spans="1:34" ht="17.25" hidden="1" customHeight="1">
      <c r="A127" s="47" t="s">
        <v>11</v>
      </c>
      <c r="B127" s="48" t="s">
        <v>209</v>
      </c>
      <c r="C127" s="49">
        <v>200</v>
      </c>
      <c r="D127" s="50">
        <v>3</v>
      </c>
      <c r="E127" s="49">
        <v>5086</v>
      </c>
      <c r="F127" s="50">
        <v>26</v>
      </c>
      <c r="G127" s="51">
        <v>6408</v>
      </c>
      <c r="H127" s="52">
        <v>81</v>
      </c>
      <c r="I127" s="49">
        <v>9476</v>
      </c>
      <c r="J127" s="50">
        <v>110</v>
      </c>
      <c r="K127" s="51">
        <v>7704.74</v>
      </c>
      <c r="L127" s="52">
        <v>144</v>
      </c>
      <c r="M127" s="49">
        <v>6899</v>
      </c>
      <c r="N127" s="50">
        <v>361</v>
      </c>
      <c r="O127" s="51">
        <v>12847</v>
      </c>
      <c r="P127" s="52">
        <v>1088</v>
      </c>
      <c r="Q127" s="49">
        <v>81633</v>
      </c>
      <c r="R127" s="50">
        <v>3211</v>
      </c>
      <c r="S127" s="51">
        <v>38707</v>
      </c>
      <c r="T127" s="52">
        <v>1710</v>
      </c>
      <c r="U127" s="49">
        <v>28783</v>
      </c>
      <c r="V127" s="50">
        <v>1096</v>
      </c>
      <c r="W127" s="51">
        <v>35746</v>
      </c>
      <c r="X127" s="52">
        <v>1015</v>
      </c>
      <c r="Y127" s="49">
        <v>43810</v>
      </c>
      <c r="Z127" s="50">
        <v>1951</v>
      </c>
      <c r="AA127" s="51">
        <v>87028</v>
      </c>
      <c r="AB127" s="52">
        <v>5697</v>
      </c>
      <c r="AC127" s="49">
        <v>192044</v>
      </c>
      <c r="AD127" s="50">
        <v>15929</v>
      </c>
      <c r="AE127" s="49">
        <v>408249</v>
      </c>
      <c r="AF127" s="50">
        <v>40034</v>
      </c>
      <c r="AG127" s="49">
        <v>423167</v>
      </c>
      <c r="AH127" s="50">
        <v>35384</v>
      </c>
    </row>
    <row r="128" spans="1:34" ht="17.25" hidden="1" customHeight="1">
      <c r="A128" s="47" t="s">
        <v>11</v>
      </c>
      <c r="B128" s="48" t="s">
        <v>210</v>
      </c>
      <c r="C128" s="49">
        <v>880</v>
      </c>
      <c r="D128" s="50">
        <v>15</v>
      </c>
      <c r="E128" s="49">
        <v>400</v>
      </c>
      <c r="F128" s="50">
        <v>3</v>
      </c>
      <c r="G128" s="51">
        <v>1090</v>
      </c>
      <c r="H128" s="52">
        <v>11</v>
      </c>
      <c r="I128" s="49">
        <v>650</v>
      </c>
      <c r="J128" s="50">
        <v>3</v>
      </c>
      <c r="K128" s="51">
        <v>670</v>
      </c>
      <c r="L128" s="52">
        <v>4</v>
      </c>
      <c r="M128" s="49">
        <v>1300</v>
      </c>
      <c r="N128" s="50">
        <v>7</v>
      </c>
      <c r="O128" s="51">
        <v>1070.3579999999999</v>
      </c>
      <c r="P128" s="52">
        <v>18</v>
      </c>
      <c r="Q128" s="49">
        <v>31205.003000000001</v>
      </c>
      <c r="R128" s="50">
        <v>1195</v>
      </c>
      <c r="S128" s="51">
        <v>116951</v>
      </c>
      <c r="T128" s="52">
        <v>2841</v>
      </c>
      <c r="U128" s="49">
        <v>102965</v>
      </c>
      <c r="V128" s="50">
        <v>2254</v>
      </c>
      <c r="W128" s="51">
        <v>48320</v>
      </c>
      <c r="X128" s="52">
        <v>2304</v>
      </c>
      <c r="Y128" s="49">
        <v>60028.108999999997</v>
      </c>
      <c r="Z128" s="50">
        <v>2242</v>
      </c>
      <c r="AA128" s="51">
        <v>85726.255000000005</v>
      </c>
      <c r="AB128" s="52">
        <v>4154</v>
      </c>
      <c r="AC128" s="49">
        <v>67011</v>
      </c>
      <c r="AD128" s="50">
        <v>3051</v>
      </c>
      <c r="AE128" s="49">
        <v>85539</v>
      </c>
      <c r="AF128" s="50">
        <v>4852</v>
      </c>
      <c r="AG128" s="49">
        <v>89109</v>
      </c>
      <c r="AH128" s="50">
        <v>5244</v>
      </c>
    </row>
    <row r="129" spans="1:34" ht="17.25" hidden="1" customHeight="1">
      <c r="A129" s="47" t="s">
        <v>11</v>
      </c>
      <c r="B129" s="48" t="s">
        <v>211</v>
      </c>
      <c r="C129" s="49">
        <v>8502.2000000000007</v>
      </c>
      <c r="D129" s="50">
        <v>715</v>
      </c>
      <c r="E129" s="49">
        <v>36505.9</v>
      </c>
      <c r="F129" s="50">
        <v>514</v>
      </c>
      <c r="G129" s="51">
        <v>12113.596</v>
      </c>
      <c r="H129" s="52">
        <v>614</v>
      </c>
      <c r="I129" s="49">
        <v>7876.94</v>
      </c>
      <c r="J129" s="50">
        <v>586</v>
      </c>
      <c r="K129" s="51">
        <v>5809.54</v>
      </c>
      <c r="L129" s="52">
        <v>454</v>
      </c>
      <c r="M129" s="49">
        <v>17994.93</v>
      </c>
      <c r="N129" s="50">
        <v>654</v>
      </c>
      <c r="O129" s="51">
        <v>10150.34</v>
      </c>
      <c r="P129" s="52">
        <v>542</v>
      </c>
      <c r="Q129" s="49">
        <v>7181.7</v>
      </c>
      <c r="R129" s="50">
        <v>544</v>
      </c>
      <c r="S129" s="51">
        <v>22850.7</v>
      </c>
      <c r="T129" s="52">
        <v>513</v>
      </c>
      <c r="U129" s="49">
        <v>13822.165000000001</v>
      </c>
      <c r="V129" s="50">
        <v>584</v>
      </c>
      <c r="W129" s="51">
        <v>18050</v>
      </c>
      <c r="X129" s="52">
        <v>806</v>
      </c>
      <c r="Y129" s="49">
        <v>16367.16</v>
      </c>
      <c r="Z129" s="50">
        <v>630</v>
      </c>
      <c r="AA129" s="51">
        <v>29867.08</v>
      </c>
      <c r="AB129" s="52">
        <v>1345</v>
      </c>
      <c r="AC129" s="49">
        <v>81333.850000000006</v>
      </c>
      <c r="AD129" s="50">
        <v>3708</v>
      </c>
      <c r="AE129" s="49">
        <v>178818.28099999999</v>
      </c>
      <c r="AF129" s="50">
        <v>11539</v>
      </c>
      <c r="AG129" s="49">
        <v>316432.7</v>
      </c>
      <c r="AH129" s="50">
        <v>19815</v>
      </c>
    </row>
    <row r="130" spans="1:34" ht="17.25" hidden="1" customHeight="1">
      <c r="A130" s="47" t="s">
        <v>11</v>
      </c>
      <c r="B130" s="48" t="s">
        <v>212</v>
      </c>
      <c r="C130" s="49">
        <v>480</v>
      </c>
      <c r="D130" s="50">
        <v>6</v>
      </c>
      <c r="E130" s="49">
        <v>110</v>
      </c>
      <c r="F130" s="50">
        <v>5</v>
      </c>
      <c r="G130" s="51">
        <v>110</v>
      </c>
      <c r="H130" s="52">
        <v>5</v>
      </c>
      <c r="I130" s="49">
        <v>100</v>
      </c>
      <c r="J130" s="50">
        <v>4</v>
      </c>
      <c r="K130" s="51">
        <v>125</v>
      </c>
      <c r="L130" s="52">
        <v>4</v>
      </c>
      <c r="M130" s="49">
        <v>140</v>
      </c>
      <c r="N130" s="50">
        <v>5</v>
      </c>
      <c r="O130" s="51">
        <v>1090</v>
      </c>
      <c r="P130" s="52">
        <v>7</v>
      </c>
      <c r="Q130" s="49">
        <v>1190</v>
      </c>
      <c r="R130" s="50">
        <v>9</v>
      </c>
      <c r="S130" s="51">
        <v>7710</v>
      </c>
      <c r="T130" s="52">
        <v>525</v>
      </c>
      <c r="U130" s="49">
        <v>8923.5</v>
      </c>
      <c r="V130" s="50">
        <v>707</v>
      </c>
      <c r="W130" s="51">
        <v>7772</v>
      </c>
      <c r="X130" s="52">
        <v>568</v>
      </c>
      <c r="Y130" s="49">
        <v>11425</v>
      </c>
      <c r="Z130" s="50">
        <v>848</v>
      </c>
      <c r="AA130" s="51">
        <v>14139</v>
      </c>
      <c r="AB130" s="52">
        <v>1060</v>
      </c>
      <c r="AC130" s="49">
        <v>21475</v>
      </c>
      <c r="AD130" s="50">
        <v>1650</v>
      </c>
      <c r="AE130" s="49">
        <v>16938</v>
      </c>
      <c r="AF130" s="50">
        <v>1191</v>
      </c>
      <c r="AG130" s="49">
        <v>15122</v>
      </c>
      <c r="AH130" s="50">
        <v>910</v>
      </c>
    </row>
    <row r="131" spans="1:34" ht="17.25" hidden="1" customHeight="1">
      <c r="A131" s="47" t="s">
        <v>11</v>
      </c>
      <c r="B131" s="48" t="s">
        <v>213</v>
      </c>
      <c r="C131" s="49">
        <v>1350</v>
      </c>
      <c r="D131" s="50">
        <v>4</v>
      </c>
      <c r="E131" s="49">
        <v>700</v>
      </c>
      <c r="F131" s="50">
        <v>3</v>
      </c>
      <c r="G131" s="51">
        <v>650</v>
      </c>
      <c r="H131" s="52">
        <v>3</v>
      </c>
      <c r="I131" s="49">
        <v>130</v>
      </c>
      <c r="J131" s="50">
        <v>2</v>
      </c>
      <c r="K131" s="51">
        <v>150</v>
      </c>
      <c r="L131" s="52">
        <v>2</v>
      </c>
      <c r="M131" s="49">
        <v>430</v>
      </c>
      <c r="N131" s="50">
        <v>4</v>
      </c>
      <c r="O131" s="51">
        <v>340</v>
      </c>
      <c r="P131" s="52">
        <v>6</v>
      </c>
      <c r="Q131" s="49">
        <v>230</v>
      </c>
      <c r="R131" s="50">
        <v>16</v>
      </c>
      <c r="S131" s="51">
        <v>81902.009999999995</v>
      </c>
      <c r="T131" s="52">
        <v>4707</v>
      </c>
      <c r="U131" s="49">
        <v>1002291.664</v>
      </c>
      <c r="V131" s="50">
        <v>16726</v>
      </c>
      <c r="W131" s="51">
        <v>289523</v>
      </c>
      <c r="X131" s="52">
        <v>5625</v>
      </c>
      <c r="Y131" s="49">
        <v>41664</v>
      </c>
      <c r="Z131" s="50">
        <v>1730</v>
      </c>
      <c r="AA131" s="51">
        <v>114154</v>
      </c>
      <c r="AB131" s="52">
        <v>4548</v>
      </c>
      <c r="AC131" s="49">
        <v>126280</v>
      </c>
      <c r="AD131" s="50">
        <v>4734</v>
      </c>
      <c r="AE131" s="49">
        <v>67968</v>
      </c>
      <c r="AF131" s="50">
        <v>2623</v>
      </c>
      <c r="AG131" s="49">
        <v>44317</v>
      </c>
      <c r="AH131" s="50">
        <v>1750</v>
      </c>
    </row>
    <row r="132" spans="1:34" ht="17.25" hidden="1" customHeight="1">
      <c r="A132" s="47" t="s">
        <v>11</v>
      </c>
      <c r="B132" s="48" t="s">
        <v>214</v>
      </c>
      <c r="C132" s="49">
        <v>2382</v>
      </c>
      <c r="D132" s="50">
        <v>32</v>
      </c>
      <c r="E132" s="49">
        <v>400</v>
      </c>
      <c r="F132" s="50">
        <v>27</v>
      </c>
      <c r="G132" s="51">
        <v>1655</v>
      </c>
      <c r="H132" s="52">
        <v>10</v>
      </c>
      <c r="I132" s="49">
        <v>270</v>
      </c>
      <c r="J132" s="50">
        <v>11</v>
      </c>
      <c r="K132" s="51">
        <v>760</v>
      </c>
      <c r="L132" s="52">
        <v>15</v>
      </c>
      <c r="M132" s="49">
        <v>1520</v>
      </c>
      <c r="N132" s="50">
        <v>25</v>
      </c>
      <c r="O132" s="51">
        <v>840</v>
      </c>
      <c r="P132" s="52">
        <v>18</v>
      </c>
      <c r="Q132" s="49">
        <v>31428.001</v>
      </c>
      <c r="R132" s="50">
        <v>1733</v>
      </c>
      <c r="S132" s="51">
        <v>27972</v>
      </c>
      <c r="T132" s="52">
        <v>1332</v>
      </c>
      <c r="U132" s="49">
        <v>21942</v>
      </c>
      <c r="V132" s="50">
        <v>1298</v>
      </c>
      <c r="W132" s="51">
        <v>26598</v>
      </c>
      <c r="X132" s="52">
        <v>2418</v>
      </c>
      <c r="Y132" s="49">
        <v>27920</v>
      </c>
      <c r="Z132" s="50">
        <v>2023</v>
      </c>
      <c r="AA132" s="51">
        <v>33235.5</v>
      </c>
      <c r="AB132" s="52">
        <v>2759</v>
      </c>
      <c r="AC132" s="49">
        <v>44176</v>
      </c>
      <c r="AD132" s="50">
        <v>3934</v>
      </c>
      <c r="AE132" s="49">
        <v>46737</v>
      </c>
      <c r="AF132" s="50">
        <v>4128</v>
      </c>
      <c r="AG132" s="49">
        <v>36868</v>
      </c>
      <c r="AH132" s="50">
        <v>2768</v>
      </c>
    </row>
    <row r="133" spans="1:34" ht="17.25" hidden="1" customHeight="1">
      <c r="A133" s="47" t="s">
        <v>11</v>
      </c>
      <c r="B133" s="48" t="s">
        <v>215</v>
      </c>
      <c r="C133" s="49">
        <v>7925</v>
      </c>
      <c r="D133" s="50">
        <v>29</v>
      </c>
      <c r="E133" s="49">
        <v>10450</v>
      </c>
      <c r="F133" s="50">
        <v>36</v>
      </c>
      <c r="G133" s="51">
        <v>3470</v>
      </c>
      <c r="H133" s="52">
        <v>26</v>
      </c>
      <c r="I133" s="49">
        <v>6025</v>
      </c>
      <c r="J133" s="50">
        <v>26</v>
      </c>
      <c r="K133" s="51">
        <v>3385</v>
      </c>
      <c r="L133" s="52">
        <v>12</v>
      </c>
      <c r="M133" s="49">
        <v>10200.27</v>
      </c>
      <c r="N133" s="50">
        <v>24</v>
      </c>
      <c r="O133" s="51">
        <v>5070.3</v>
      </c>
      <c r="P133" s="52">
        <v>20</v>
      </c>
      <c r="Q133" s="49">
        <v>6265</v>
      </c>
      <c r="R133" s="50">
        <v>19</v>
      </c>
      <c r="S133" s="51">
        <v>7925</v>
      </c>
      <c r="T133" s="52">
        <v>22</v>
      </c>
      <c r="U133" s="49">
        <v>4535</v>
      </c>
      <c r="V133" s="50">
        <v>23</v>
      </c>
      <c r="W133" s="51">
        <v>1135</v>
      </c>
      <c r="X133" s="52">
        <v>12</v>
      </c>
      <c r="Y133" s="49">
        <v>3820</v>
      </c>
      <c r="Z133" s="50">
        <v>21</v>
      </c>
      <c r="AA133" s="51">
        <v>28988</v>
      </c>
      <c r="AB133" s="52">
        <v>29</v>
      </c>
      <c r="AC133" s="49">
        <v>16849</v>
      </c>
      <c r="AD133" s="50">
        <v>713</v>
      </c>
      <c r="AE133" s="49">
        <v>19089</v>
      </c>
      <c r="AF133" s="50">
        <v>635</v>
      </c>
      <c r="AG133" s="49">
        <v>12787</v>
      </c>
      <c r="AH133" s="50">
        <v>539</v>
      </c>
    </row>
    <row r="134" spans="1:34" ht="17.25" hidden="1" customHeight="1">
      <c r="A134" s="47" t="s">
        <v>11</v>
      </c>
      <c r="B134" s="48" t="s">
        <v>216</v>
      </c>
      <c r="C134" s="49">
        <v>2130</v>
      </c>
      <c r="D134" s="50">
        <v>4</v>
      </c>
      <c r="E134" s="49">
        <v>84</v>
      </c>
      <c r="F134" s="50">
        <v>4</v>
      </c>
      <c r="G134" s="51">
        <v>87.405000000000001</v>
      </c>
      <c r="H134" s="52">
        <v>5</v>
      </c>
      <c r="I134" s="49">
        <v>382</v>
      </c>
      <c r="J134" s="50">
        <v>6</v>
      </c>
      <c r="K134" s="51">
        <v>1992</v>
      </c>
      <c r="L134" s="52">
        <v>10</v>
      </c>
      <c r="M134" s="49">
        <v>101392</v>
      </c>
      <c r="N134" s="50">
        <v>10</v>
      </c>
      <c r="O134" s="51">
        <v>1332</v>
      </c>
      <c r="P134" s="52">
        <v>59</v>
      </c>
      <c r="Q134" s="49">
        <v>5030</v>
      </c>
      <c r="R134" s="50">
        <v>411</v>
      </c>
      <c r="S134" s="51">
        <v>41477.470999999998</v>
      </c>
      <c r="T134" s="52">
        <v>4268</v>
      </c>
      <c r="U134" s="49">
        <v>63341.53</v>
      </c>
      <c r="V134" s="50">
        <v>6590</v>
      </c>
      <c r="W134" s="51">
        <v>55204</v>
      </c>
      <c r="X134" s="52">
        <v>4989</v>
      </c>
      <c r="Y134" s="49">
        <v>170303.43100000001</v>
      </c>
      <c r="Z134" s="50">
        <v>14793</v>
      </c>
      <c r="AA134" s="51">
        <v>206467.94699999999</v>
      </c>
      <c r="AB134" s="52">
        <v>14891</v>
      </c>
      <c r="AC134" s="49">
        <v>194849</v>
      </c>
      <c r="AD134" s="50">
        <v>11460</v>
      </c>
      <c r="AE134" s="49">
        <v>206441</v>
      </c>
      <c r="AF134" s="50">
        <v>12165</v>
      </c>
      <c r="AG134" s="49">
        <v>253137.1</v>
      </c>
      <c r="AH134" s="50">
        <v>14446</v>
      </c>
    </row>
    <row r="135" spans="1:34" ht="17.25" hidden="1" customHeight="1">
      <c r="A135" s="47" t="s">
        <v>11</v>
      </c>
      <c r="B135" s="48" t="s">
        <v>217</v>
      </c>
      <c r="C135" s="49">
        <v>390</v>
      </c>
      <c r="D135" s="50">
        <v>4</v>
      </c>
      <c r="E135" s="49">
        <v>2485</v>
      </c>
      <c r="F135" s="50">
        <v>9</v>
      </c>
      <c r="G135" s="51">
        <v>675</v>
      </c>
      <c r="H135" s="52">
        <v>10</v>
      </c>
      <c r="I135" s="49">
        <v>738</v>
      </c>
      <c r="J135" s="50">
        <v>12</v>
      </c>
      <c r="K135" s="51">
        <v>620</v>
      </c>
      <c r="L135" s="52">
        <v>8</v>
      </c>
      <c r="M135" s="49">
        <v>27760</v>
      </c>
      <c r="N135" s="50">
        <v>274</v>
      </c>
      <c r="O135" s="51">
        <v>14419</v>
      </c>
      <c r="P135" s="52">
        <v>1922</v>
      </c>
      <c r="Q135" s="49">
        <v>28794</v>
      </c>
      <c r="R135" s="50">
        <v>2562</v>
      </c>
      <c r="S135" s="51">
        <v>34513</v>
      </c>
      <c r="T135" s="52">
        <v>3842</v>
      </c>
      <c r="U135" s="49">
        <v>15031</v>
      </c>
      <c r="V135" s="50">
        <v>1231</v>
      </c>
      <c r="W135" s="51">
        <v>21937</v>
      </c>
      <c r="X135" s="52">
        <v>1973</v>
      </c>
      <c r="Y135" s="49">
        <v>23102</v>
      </c>
      <c r="Z135" s="50">
        <v>1933</v>
      </c>
      <c r="AA135" s="51">
        <v>41313</v>
      </c>
      <c r="AB135" s="52">
        <v>3583</v>
      </c>
      <c r="AC135" s="49">
        <v>94403</v>
      </c>
      <c r="AD135" s="50">
        <v>7220</v>
      </c>
      <c r="AE135" s="49">
        <v>82798</v>
      </c>
      <c r="AF135" s="50">
        <v>6430</v>
      </c>
      <c r="AG135" s="49">
        <v>117008</v>
      </c>
      <c r="AH135" s="50">
        <v>9256</v>
      </c>
    </row>
    <row r="136" spans="1:34" ht="17.25" hidden="1" customHeight="1">
      <c r="A136" s="47" t="s">
        <v>11</v>
      </c>
      <c r="B136" s="48" t="s">
        <v>218</v>
      </c>
      <c r="C136" s="49">
        <v>920</v>
      </c>
      <c r="D136" s="50">
        <v>41</v>
      </c>
      <c r="E136" s="49">
        <v>580</v>
      </c>
      <c r="F136" s="50">
        <v>34</v>
      </c>
      <c r="G136" s="51">
        <v>710</v>
      </c>
      <c r="H136" s="52">
        <v>22</v>
      </c>
      <c r="I136" s="49">
        <v>2520</v>
      </c>
      <c r="J136" s="50">
        <v>26</v>
      </c>
      <c r="K136" s="51">
        <v>2629.098</v>
      </c>
      <c r="L136" s="52">
        <v>25</v>
      </c>
      <c r="M136" s="49">
        <v>4910</v>
      </c>
      <c r="N136" s="50">
        <v>26</v>
      </c>
      <c r="O136" s="51">
        <v>2205.473</v>
      </c>
      <c r="P136" s="52">
        <v>41</v>
      </c>
      <c r="Q136" s="49">
        <v>7050</v>
      </c>
      <c r="R136" s="50">
        <v>47</v>
      </c>
      <c r="S136" s="51">
        <v>4100</v>
      </c>
      <c r="T136" s="52">
        <v>42</v>
      </c>
      <c r="U136" s="49">
        <v>14080.01</v>
      </c>
      <c r="V136" s="50">
        <v>600</v>
      </c>
      <c r="W136" s="51">
        <v>20300</v>
      </c>
      <c r="X136" s="52">
        <v>1032</v>
      </c>
      <c r="Y136" s="49">
        <v>60527.5</v>
      </c>
      <c r="Z136" s="50">
        <v>4387</v>
      </c>
      <c r="AA136" s="51">
        <v>92282</v>
      </c>
      <c r="AB136" s="52">
        <v>7318</v>
      </c>
      <c r="AC136" s="49">
        <v>147859</v>
      </c>
      <c r="AD136" s="50">
        <v>12787</v>
      </c>
      <c r="AE136" s="49">
        <v>107896.59</v>
      </c>
      <c r="AF136" s="50">
        <v>8591</v>
      </c>
      <c r="AG136" s="49">
        <v>124216.3</v>
      </c>
      <c r="AH136" s="50">
        <v>8151</v>
      </c>
    </row>
    <row r="137" spans="1:34" ht="17.25" hidden="1" customHeight="1">
      <c r="A137" s="47" t="s">
        <v>11</v>
      </c>
      <c r="B137" s="48" t="s">
        <v>219</v>
      </c>
      <c r="C137" s="49">
        <v>1975</v>
      </c>
      <c r="D137" s="50">
        <v>99</v>
      </c>
      <c r="E137" s="49">
        <v>530</v>
      </c>
      <c r="F137" s="50">
        <v>30</v>
      </c>
      <c r="G137" s="51">
        <v>1288</v>
      </c>
      <c r="H137" s="52">
        <v>88</v>
      </c>
      <c r="I137" s="49">
        <v>860</v>
      </c>
      <c r="J137" s="50">
        <v>83</v>
      </c>
      <c r="K137" s="51">
        <v>1005</v>
      </c>
      <c r="L137" s="52">
        <v>88</v>
      </c>
      <c r="M137" s="49">
        <v>6415</v>
      </c>
      <c r="N137" s="50">
        <v>85</v>
      </c>
      <c r="O137" s="51">
        <v>1013.8</v>
      </c>
      <c r="P137" s="52">
        <v>62</v>
      </c>
      <c r="Q137" s="49">
        <v>1895</v>
      </c>
      <c r="R137" s="50">
        <v>104</v>
      </c>
      <c r="S137" s="51">
        <v>3450</v>
      </c>
      <c r="T137" s="52">
        <v>208</v>
      </c>
      <c r="U137" s="49">
        <v>5297</v>
      </c>
      <c r="V137" s="50">
        <v>361</v>
      </c>
      <c r="W137" s="51">
        <v>5625</v>
      </c>
      <c r="X137" s="52">
        <v>391</v>
      </c>
      <c r="Y137" s="49">
        <v>6320</v>
      </c>
      <c r="Z137" s="50">
        <v>409</v>
      </c>
      <c r="AA137" s="51">
        <v>10008</v>
      </c>
      <c r="AB137" s="52">
        <v>684</v>
      </c>
      <c r="AC137" s="49">
        <v>10040</v>
      </c>
      <c r="AD137" s="50">
        <v>637</v>
      </c>
      <c r="AE137" s="49">
        <v>11268.812</v>
      </c>
      <c r="AF137" s="50">
        <v>662</v>
      </c>
      <c r="AG137" s="49">
        <v>11918</v>
      </c>
      <c r="AH137" s="50">
        <v>774</v>
      </c>
    </row>
    <row r="138" spans="1:34" ht="17.25" hidden="1" customHeight="1">
      <c r="A138" s="47" t="s">
        <v>11</v>
      </c>
      <c r="B138" s="48" t="s">
        <v>220</v>
      </c>
      <c r="C138" s="49">
        <v>110</v>
      </c>
      <c r="D138" s="50">
        <v>2</v>
      </c>
      <c r="E138" s="49">
        <v>237</v>
      </c>
      <c r="F138" s="50">
        <v>9</v>
      </c>
      <c r="G138" s="51">
        <v>785</v>
      </c>
      <c r="H138" s="52">
        <v>56</v>
      </c>
      <c r="I138" s="49">
        <v>920</v>
      </c>
      <c r="J138" s="50">
        <v>69</v>
      </c>
      <c r="K138" s="51">
        <v>1090</v>
      </c>
      <c r="L138" s="52">
        <v>100</v>
      </c>
      <c r="M138" s="49">
        <v>1335</v>
      </c>
      <c r="N138" s="50">
        <v>107</v>
      </c>
      <c r="O138" s="51">
        <v>6500</v>
      </c>
      <c r="P138" s="52">
        <v>107</v>
      </c>
      <c r="Q138" s="49">
        <v>8940</v>
      </c>
      <c r="R138" s="50">
        <v>327</v>
      </c>
      <c r="S138" s="51">
        <v>36406.773999999998</v>
      </c>
      <c r="T138" s="52">
        <v>3093</v>
      </c>
      <c r="U138" s="49">
        <v>27620.553</v>
      </c>
      <c r="V138" s="50">
        <v>2231</v>
      </c>
      <c r="W138" s="51">
        <v>29637</v>
      </c>
      <c r="X138" s="52">
        <v>2163</v>
      </c>
      <c r="Y138" s="49">
        <v>20934</v>
      </c>
      <c r="Z138" s="50">
        <v>1306</v>
      </c>
      <c r="AA138" s="51">
        <v>107853.042</v>
      </c>
      <c r="AB138" s="52">
        <v>9213</v>
      </c>
      <c r="AC138" s="49">
        <v>554076.98</v>
      </c>
      <c r="AD138" s="50">
        <v>63085</v>
      </c>
      <c r="AE138" s="49">
        <v>694190.07200000004</v>
      </c>
      <c r="AF138" s="50">
        <v>75839</v>
      </c>
      <c r="AG138" s="49">
        <v>720416.44</v>
      </c>
      <c r="AH138" s="50">
        <v>66415</v>
      </c>
    </row>
    <row r="139" spans="1:34" ht="17.25" hidden="1" customHeight="1">
      <c r="A139" s="47" t="s">
        <v>11</v>
      </c>
      <c r="B139" s="48" t="s">
        <v>221</v>
      </c>
      <c r="C139" s="49">
        <v>974</v>
      </c>
      <c r="D139" s="50">
        <v>41</v>
      </c>
      <c r="E139" s="49">
        <v>133</v>
      </c>
      <c r="F139" s="50">
        <v>14</v>
      </c>
      <c r="G139" s="51">
        <v>80</v>
      </c>
      <c r="H139" s="52">
        <v>9</v>
      </c>
      <c r="I139" s="49">
        <v>141</v>
      </c>
      <c r="J139" s="50">
        <v>11</v>
      </c>
      <c r="K139" s="51">
        <v>123.4</v>
      </c>
      <c r="L139" s="52">
        <v>10</v>
      </c>
      <c r="M139" s="49">
        <v>437</v>
      </c>
      <c r="N139" s="50">
        <v>11</v>
      </c>
      <c r="O139" s="51">
        <v>1400</v>
      </c>
      <c r="P139" s="52">
        <v>18</v>
      </c>
      <c r="Q139" s="49">
        <v>408</v>
      </c>
      <c r="R139" s="50">
        <v>21</v>
      </c>
      <c r="S139" s="51">
        <v>5115</v>
      </c>
      <c r="T139" s="52">
        <v>48</v>
      </c>
      <c r="U139" s="49">
        <v>5830</v>
      </c>
      <c r="V139" s="50">
        <v>41</v>
      </c>
      <c r="W139" s="51">
        <v>14235</v>
      </c>
      <c r="X139" s="52">
        <v>62</v>
      </c>
      <c r="Y139" s="49">
        <v>14720</v>
      </c>
      <c r="Z139" s="50">
        <v>55</v>
      </c>
      <c r="AA139" s="51">
        <v>3920</v>
      </c>
      <c r="AB139" s="52">
        <v>19</v>
      </c>
      <c r="AC139" s="49">
        <v>8840</v>
      </c>
      <c r="AD139" s="50">
        <v>24</v>
      </c>
      <c r="AE139" s="49">
        <v>3794</v>
      </c>
      <c r="AF139" s="50">
        <v>35</v>
      </c>
      <c r="AG139" s="49">
        <v>7993</v>
      </c>
      <c r="AH139" s="50">
        <v>171</v>
      </c>
    </row>
    <row r="140" spans="1:34" ht="17.25" hidden="1" customHeight="1">
      <c r="A140" s="47" t="s">
        <v>11</v>
      </c>
      <c r="B140" s="48" t="s">
        <v>222</v>
      </c>
      <c r="C140" s="49">
        <v>270</v>
      </c>
      <c r="D140" s="50">
        <v>5</v>
      </c>
      <c r="E140" s="49">
        <v>140</v>
      </c>
      <c r="F140" s="50">
        <v>2</v>
      </c>
      <c r="G140" s="51">
        <v>140</v>
      </c>
      <c r="H140" s="52">
        <v>2</v>
      </c>
      <c r="I140" s="49">
        <v>120</v>
      </c>
      <c r="J140" s="50">
        <v>2</v>
      </c>
      <c r="K140" s="51">
        <v>1115</v>
      </c>
      <c r="L140" s="52">
        <v>4</v>
      </c>
      <c r="M140" s="49">
        <v>275</v>
      </c>
      <c r="N140" s="50">
        <v>6</v>
      </c>
      <c r="O140" s="51">
        <v>537</v>
      </c>
      <c r="P140" s="52">
        <v>10</v>
      </c>
      <c r="Q140" s="49">
        <v>65417.008999999998</v>
      </c>
      <c r="R140" s="50">
        <v>6836</v>
      </c>
      <c r="S140" s="51">
        <v>156177.43799999999</v>
      </c>
      <c r="T140" s="52">
        <v>16295</v>
      </c>
      <c r="U140" s="49">
        <v>157447.5</v>
      </c>
      <c r="V140" s="50">
        <v>15275</v>
      </c>
      <c r="W140" s="51">
        <v>50214</v>
      </c>
      <c r="X140" s="52">
        <v>3145</v>
      </c>
      <c r="Y140" s="49">
        <v>83895</v>
      </c>
      <c r="Z140" s="50">
        <v>6714</v>
      </c>
      <c r="AA140" s="51">
        <v>187580</v>
      </c>
      <c r="AB140" s="52">
        <v>14204</v>
      </c>
      <c r="AC140" s="49">
        <v>329004</v>
      </c>
      <c r="AD140" s="50">
        <v>25884</v>
      </c>
      <c r="AE140" s="49">
        <v>505987</v>
      </c>
      <c r="AF140" s="50">
        <v>38079</v>
      </c>
      <c r="AG140" s="49">
        <v>614769</v>
      </c>
      <c r="AH140" s="50">
        <v>38530</v>
      </c>
    </row>
    <row r="141" spans="1:34" ht="17.25" hidden="1" customHeight="1">
      <c r="A141" s="47" t="s">
        <v>11</v>
      </c>
      <c r="B141" s="48" t="s">
        <v>223</v>
      </c>
      <c r="C141" s="49">
        <v>7723</v>
      </c>
      <c r="D141" s="50">
        <v>42</v>
      </c>
      <c r="E141" s="49">
        <v>2603</v>
      </c>
      <c r="F141" s="50">
        <v>20</v>
      </c>
      <c r="G141" s="51">
        <v>5196</v>
      </c>
      <c r="H141" s="52">
        <v>30</v>
      </c>
      <c r="I141" s="49">
        <v>10840</v>
      </c>
      <c r="J141" s="50">
        <v>26</v>
      </c>
      <c r="K141" s="51">
        <v>3845</v>
      </c>
      <c r="L141" s="52">
        <v>20</v>
      </c>
      <c r="M141" s="49">
        <v>7125</v>
      </c>
      <c r="N141" s="50">
        <v>21</v>
      </c>
      <c r="O141" s="51">
        <v>4985</v>
      </c>
      <c r="P141" s="52">
        <v>33</v>
      </c>
      <c r="Q141" s="49">
        <v>54643.105000000003</v>
      </c>
      <c r="R141" s="50">
        <v>1818</v>
      </c>
      <c r="S141" s="51">
        <v>51522</v>
      </c>
      <c r="T141" s="52">
        <v>1382</v>
      </c>
      <c r="U141" s="49">
        <v>159488.73199999999</v>
      </c>
      <c r="V141" s="50">
        <v>6248</v>
      </c>
      <c r="W141" s="51">
        <v>174045</v>
      </c>
      <c r="X141" s="52">
        <v>7379</v>
      </c>
      <c r="Y141" s="49">
        <v>191127.56400000001</v>
      </c>
      <c r="Z141" s="50">
        <v>7985</v>
      </c>
      <c r="AA141" s="51">
        <v>204003.416</v>
      </c>
      <c r="AB141" s="52">
        <v>8128</v>
      </c>
      <c r="AC141" s="49">
        <v>161134</v>
      </c>
      <c r="AD141" s="50">
        <v>6476</v>
      </c>
      <c r="AE141" s="49">
        <v>144618</v>
      </c>
      <c r="AF141" s="50">
        <v>6585</v>
      </c>
      <c r="AG141" s="49">
        <v>129932.5</v>
      </c>
      <c r="AH141" s="50">
        <v>7036</v>
      </c>
    </row>
    <row r="142" spans="1:34" ht="17.25" hidden="1" customHeight="1">
      <c r="A142" s="47" t="s">
        <v>11</v>
      </c>
      <c r="B142" s="48" t="s">
        <v>224</v>
      </c>
      <c r="C142" s="49">
        <v>958</v>
      </c>
      <c r="D142" s="50">
        <v>9</v>
      </c>
      <c r="E142" s="49">
        <v>700</v>
      </c>
      <c r="F142" s="50">
        <v>7</v>
      </c>
      <c r="G142" s="51">
        <v>190</v>
      </c>
      <c r="H142" s="52">
        <v>5</v>
      </c>
      <c r="I142" s="49">
        <v>225</v>
      </c>
      <c r="J142" s="50">
        <v>6</v>
      </c>
      <c r="K142" s="51">
        <v>275</v>
      </c>
      <c r="L142" s="52">
        <v>5</v>
      </c>
      <c r="M142" s="49">
        <v>70</v>
      </c>
      <c r="N142" s="50">
        <v>5</v>
      </c>
      <c r="O142" s="51">
        <v>9496</v>
      </c>
      <c r="P142" s="52">
        <v>718</v>
      </c>
      <c r="Q142" s="49">
        <v>29421.58</v>
      </c>
      <c r="R142" s="50">
        <v>2115</v>
      </c>
      <c r="S142" s="51">
        <v>31046</v>
      </c>
      <c r="T142" s="52">
        <v>1550</v>
      </c>
      <c r="U142" s="49">
        <v>38590</v>
      </c>
      <c r="V142" s="50">
        <v>1693</v>
      </c>
      <c r="W142" s="51">
        <v>34981</v>
      </c>
      <c r="X142" s="52">
        <v>1156</v>
      </c>
      <c r="Y142" s="49">
        <v>40915</v>
      </c>
      <c r="Z142" s="50">
        <v>1291</v>
      </c>
      <c r="AA142" s="51">
        <v>51355</v>
      </c>
      <c r="AB142" s="52">
        <v>1869</v>
      </c>
      <c r="AC142" s="49">
        <v>45844.3</v>
      </c>
      <c r="AD142" s="50">
        <v>1757</v>
      </c>
      <c r="AE142" s="49">
        <v>82126</v>
      </c>
      <c r="AF142" s="50">
        <v>3964</v>
      </c>
      <c r="AG142" s="49">
        <v>163675</v>
      </c>
      <c r="AH142" s="50">
        <v>5483</v>
      </c>
    </row>
    <row r="143" spans="1:34" ht="17.25" hidden="1" customHeight="1">
      <c r="A143" s="47" t="s">
        <v>11</v>
      </c>
      <c r="B143" s="48" t="s">
        <v>225</v>
      </c>
      <c r="C143" s="49">
        <v>570</v>
      </c>
      <c r="D143" s="50">
        <v>3</v>
      </c>
      <c r="E143" s="49">
        <v>0</v>
      </c>
      <c r="F143" s="50">
        <v>0</v>
      </c>
      <c r="G143" s="51">
        <v>25</v>
      </c>
      <c r="H143" s="52">
        <v>1</v>
      </c>
      <c r="I143" s="49">
        <v>130</v>
      </c>
      <c r="J143" s="50">
        <v>2</v>
      </c>
      <c r="K143" s="51">
        <v>40</v>
      </c>
      <c r="L143" s="52">
        <v>2</v>
      </c>
      <c r="M143" s="49">
        <v>55</v>
      </c>
      <c r="N143" s="50">
        <v>3</v>
      </c>
      <c r="O143" s="51">
        <v>714</v>
      </c>
      <c r="P143" s="52">
        <v>23</v>
      </c>
      <c r="Q143" s="49">
        <v>9843</v>
      </c>
      <c r="R143" s="50">
        <v>619</v>
      </c>
      <c r="S143" s="51">
        <v>35588</v>
      </c>
      <c r="T143" s="52">
        <v>2729</v>
      </c>
      <c r="U143" s="49">
        <v>30244</v>
      </c>
      <c r="V143" s="50">
        <v>2292</v>
      </c>
      <c r="W143" s="51">
        <v>29835</v>
      </c>
      <c r="X143" s="52">
        <v>2151</v>
      </c>
      <c r="Y143" s="49">
        <v>45694</v>
      </c>
      <c r="Z143" s="50">
        <v>3255</v>
      </c>
      <c r="AA143" s="51">
        <v>121015</v>
      </c>
      <c r="AB143" s="52">
        <v>7420</v>
      </c>
      <c r="AC143" s="49">
        <v>120729</v>
      </c>
      <c r="AD143" s="50">
        <v>7665</v>
      </c>
      <c r="AE143" s="49">
        <v>87575</v>
      </c>
      <c r="AF143" s="50">
        <v>6092</v>
      </c>
      <c r="AG143" s="49">
        <v>98405.536999999997</v>
      </c>
      <c r="AH143" s="50">
        <v>6340</v>
      </c>
    </row>
    <row r="144" spans="1:34" ht="17.25" hidden="1" customHeight="1">
      <c r="A144" s="47" t="s">
        <v>11</v>
      </c>
      <c r="B144" s="48" t="s">
        <v>226</v>
      </c>
      <c r="C144" s="49">
        <v>1084</v>
      </c>
      <c r="D144" s="50">
        <v>17</v>
      </c>
      <c r="E144" s="49">
        <v>915</v>
      </c>
      <c r="F144" s="50">
        <v>8</v>
      </c>
      <c r="G144" s="51">
        <v>900</v>
      </c>
      <c r="H144" s="52">
        <v>10</v>
      </c>
      <c r="I144" s="49">
        <v>1745</v>
      </c>
      <c r="J144" s="50">
        <v>10</v>
      </c>
      <c r="K144" s="51">
        <v>720</v>
      </c>
      <c r="L144" s="52">
        <v>8</v>
      </c>
      <c r="M144" s="49">
        <v>815</v>
      </c>
      <c r="N144" s="50">
        <v>17</v>
      </c>
      <c r="O144" s="51">
        <v>32172</v>
      </c>
      <c r="P144" s="52">
        <v>2234</v>
      </c>
      <c r="Q144" s="49">
        <v>129921</v>
      </c>
      <c r="R144" s="50">
        <v>7644</v>
      </c>
      <c r="S144" s="51">
        <v>589580</v>
      </c>
      <c r="T144" s="52">
        <v>50972</v>
      </c>
      <c r="U144" s="49">
        <v>456745</v>
      </c>
      <c r="V144" s="50">
        <v>38142</v>
      </c>
      <c r="W144" s="51">
        <v>421630</v>
      </c>
      <c r="X144" s="52">
        <v>34794</v>
      </c>
      <c r="Y144" s="49">
        <v>370277</v>
      </c>
      <c r="Z144" s="50">
        <v>24197</v>
      </c>
      <c r="AA144" s="51">
        <v>397613.5</v>
      </c>
      <c r="AB144" s="52">
        <v>22513</v>
      </c>
      <c r="AC144" s="49">
        <v>627273</v>
      </c>
      <c r="AD144" s="50">
        <v>39175</v>
      </c>
      <c r="AE144" s="49">
        <v>959876.5</v>
      </c>
      <c r="AF144" s="50">
        <v>59867</v>
      </c>
      <c r="AG144" s="49">
        <v>1214179.469</v>
      </c>
      <c r="AH144" s="50">
        <v>71546</v>
      </c>
    </row>
    <row r="145" spans="1:34" ht="17.25" hidden="1" customHeight="1">
      <c r="A145" s="47" t="s">
        <v>11</v>
      </c>
      <c r="B145" s="48" t="s">
        <v>227</v>
      </c>
      <c r="C145" s="49">
        <v>36</v>
      </c>
      <c r="D145" s="50">
        <v>1</v>
      </c>
      <c r="E145" s="49">
        <v>92</v>
      </c>
      <c r="F145" s="50">
        <v>4</v>
      </c>
      <c r="G145" s="51">
        <v>300</v>
      </c>
      <c r="H145" s="52">
        <v>1</v>
      </c>
      <c r="I145" s="49">
        <v>100</v>
      </c>
      <c r="J145" s="50">
        <v>1</v>
      </c>
      <c r="K145" s="51">
        <v>960</v>
      </c>
      <c r="L145" s="52">
        <v>34</v>
      </c>
      <c r="M145" s="49">
        <v>4450</v>
      </c>
      <c r="N145" s="50">
        <v>303</v>
      </c>
      <c r="O145" s="51">
        <v>93077</v>
      </c>
      <c r="P145" s="52">
        <v>3171</v>
      </c>
      <c r="Q145" s="49">
        <v>147343.101</v>
      </c>
      <c r="R145" s="50">
        <v>3711</v>
      </c>
      <c r="S145" s="51">
        <v>211800.40100000001</v>
      </c>
      <c r="T145" s="52">
        <v>5137</v>
      </c>
      <c r="U145" s="49">
        <v>208034.1</v>
      </c>
      <c r="V145" s="50">
        <v>4786</v>
      </c>
      <c r="W145" s="51">
        <v>944087</v>
      </c>
      <c r="X145" s="52">
        <v>44566</v>
      </c>
      <c r="Y145" s="49">
        <v>630766.69900000002</v>
      </c>
      <c r="Z145" s="50">
        <v>21165</v>
      </c>
      <c r="AA145" s="51">
        <v>516165.22</v>
      </c>
      <c r="AB145" s="52">
        <v>17522</v>
      </c>
      <c r="AC145" s="49">
        <v>469425.5</v>
      </c>
      <c r="AD145" s="50">
        <v>16279</v>
      </c>
      <c r="AE145" s="49">
        <v>433318.2</v>
      </c>
      <c r="AF145" s="50">
        <v>16034</v>
      </c>
      <c r="AG145" s="49">
        <v>404425.59899999999</v>
      </c>
      <c r="AH145" s="50">
        <v>13174</v>
      </c>
    </row>
    <row r="146" spans="1:34" ht="17.25" hidden="1" customHeight="1">
      <c r="A146" s="47" t="s">
        <v>11</v>
      </c>
      <c r="B146" s="48" t="s">
        <v>228</v>
      </c>
      <c r="C146" s="49">
        <v>0</v>
      </c>
      <c r="D146" s="50">
        <v>0</v>
      </c>
      <c r="E146" s="49">
        <v>0</v>
      </c>
      <c r="F146" s="50">
        <v>0</v>
      </c>
      <c r="G146" s="51">
        <v>1260</v>
      </c>
      <c r="H146" s="52">
        <v>8</v>
      </c>
      <c r="I146" s="49">
        <v>1110</v>
      </c>
      <c r="J146" s="50">
        <v>8</v>
      </c>
      <c r="K146" s="51">
        <v>1070</v>
      </c>
      <c r="L146" s="52">
        <v>5</v>
      </c>
      <c r="M146" s="49">
        <v>28981.15</v>
      </c>
      <c r="N146" s="50">
        <v>87</v>
      </c>
      <c r="O146" s="51">
        <v>56371.839999999997</v>
      </c>
      <c r="P146" s="52">
        <v>2027</v>
      </c>
      <c r="Q146" s="49">
        <v>66562</v>
      </c>
      <c r="R146" s="50">
        <v>2526</v>
      </c>
      <c r="S146" s="51">
        <v>32403.5</v>
      </c>
      <c r="T146" s="52">
        <v>2092</v>
      </c>
      <c r="U146" s="49">
        <v>46885.550999999999</v>
      </c>
      <c r="V146" s="50">
        <v>2460</v>
      </c>
      <c r="W146" s="51">
        <v>79496</v>
      </c>
      <c r="X146" s="52">
        <v>3114</v>
      </c>
      <c r="Y146" s="49">
        <v>72846.8</v>
      </c>
      <c r="Z146" s="50">
        <v>2588</v>
      </c>
      <c r="AA146" s="51">
        <v>75669.5</v>
      </c>
      <c r="AB146" s="52">
        <v>3449</v>
      </c>
      <c r="AC146" s="49">
        <v>142157</v>
      </c>
      <c r="AD146" s="50">
        <v>7052</v>
      </c>
      <c r="AE146" s="49">
        <v>190616</v>
      </c>
      <c r="AF146" s="50">
        <v>9647</v>
      </c>
      <c r="AG146" s="49">
        <v>232354.3</v>
      </c>
      <c r="AH146" s="50">
        <v>8987</v>
      </c>
    </row>
    <row r="147" spans="1:34" ht="17.25" hidden="1" customHeight="1">
      <c r="A147" s="47" t="s">
        <v>11</v>
      </c>
      <c r="B147" s="48" t="s">
        <v>229</v>
      </c>
      <c r="C147" s="49">
        <v>1100</v>
      </c>
      <c r="D147" s="50">
        <v>3</v>
      </c>
      <c r="E147" s="49">
        <v>50</v>
      </c>
      <c r="F147" s="50">
        <v>1</v>
      </c>
      <c r="G147" s="51">
        <v>1150</v>
      </c>
      <c r="H147" s="52">
        <v>3</v>
      </c>
      <c r="I147" s="49">
        <v>1190</v>
      </c>
      <c r="J147" s="50">
        <v>6</v>
      </c>
      <c r="K147" s="51">
        <v>250</v>
      </c>
      <c r="L147" s="52">
        <v>7</v>
      </c>
      <c r="M147" s="49">
        <v>510</v>
      </c>
      <c r="N147" s="50">
        <v>8</v>
      </c>
      <c r="O147" s="51">
        <v>24416</v>
      </c>
      <c r="P147" s="52">
        <v>1788</v>
      </c>
      <c r="Q147" s="49">
        <v>289582</v>
      </c>
      <c r="R147" s="50">
        <v>24854</v>
      </c>
      <c r="S147" s="51">
        <v>308458</v>
      </c>
      <c r="T147" s="52">
        <v>26923</v>
      </c>
      <c r="U147" s="49">
        <v>379350.19999999995</v>
      </c>
      <c r="V147" s="50">
        <v>34991</v>
      </c>
      <c r="W147" s="51">
        <v>605426</v>
      </c>
      <c r="X147" s="52">
        <v>47818</v>
      </c>
      <c r="Y147" s="49">
        <v>654454.4</v>
      </c>
      <c r="Z147" s="50">
        <v>55243</v>
      </c>
      <c r="AA147" s="51">
        <v>588284</v>
      </c>
      <c r="AB147" s="52">
        <v>50636</v>
      </c>
      <c r="AC147" s="49">
        <v>585043.09</v>
      </c>
      <c r="AD147" s="50">
        <v>50735</v>
      </c>
      <c r="AE147" s="49">
        <v>500247.11499999999</v>
      </c>
      <c r="AF147" s="50">
        <v>43226</v>
      </c>
      <c r="AG147" s="49">
        <v>513707.26799999998</v>
      </c>
      <c r="AH147" s="50">
        <v>36431</v>
      </c>
    </row>
    <row r="148" spans="1:34" ht="17.25" hidden="1" customHeight="1">
      <c r="A148" s="47" t="s">
        <v>11</v>
      </c>
      <c r="B148" s="48" t="s">
        <v>230</v>
      </c>
      <c r="C148" s="49">
        <v>700</v>
      </c>
      <c r="D148" s="50">
        <v>21</v>
      </c>
      <c r="E148" s="49">
        <v>1025</v>
      </c>
      <c r="F148" s="50">
        <v>58</v>
      </c>
      <c r="G148" s="51">
        <v>2895</v>
      </c>
      <c r="H148" s="52">
        <v>153</v>
      </c>
      <c r="I148" s="49">
        <v>2180</v>
      </c>
      <c r="J148" s="50">
        <v>192</v>
      </c>
      <c r="K148" s="51">
        <v>6190</v>
      </c>
      <c r="L148" s="52">
        <v>589</v>
      </c>
      <c r="M148" s="49">
        <v>45007.8</v>
      </c>
      <c r="N148" s="50">
        <v>3472</v>
      </c>
      <c r="O148" s="51">
        <v>115817.101</v>
      </c>
      <c r="P148" s="52">
        <v>7480</v>
      </c>
      <c r="Q148" s="49">
        <v>78225</v>
      </c>
      <c r="R148" s="50">
        <v>5331</v>
      </c>
      <c r="S148" s="51">
        <v>30600</v>
      </c>
      <c r="T148" s="52">
        <v>1907</v>
      </c>
      <c r="U148" s="49">
        <v>48670</v>
      </c>
      <c r="V148" s="50">
        <v>3519</v>
      </c>
      <c r="W148" s="51">
        <v>109470</v>
      </c>
      <c r="X148" s="52">
        <v>3462</v>
      </c>
      <c r="Y148" s="49">
        <v>33750</v>
      </c>
      <c r="Z148" s="50">
        <v>1672</v>
      </c>
      <c r="AA148" s="51">
        <v>46357.08</v>
      </c>
      <c r="AB148" s="52">
        <v>2447</v>
      </c>
      <c r="AC148" s="49">
        <v>77484</v>
      </c>
      <c r="AD148" s="50">
        <v>3394</v>
      </c>
      <c r="AE148" s="49">
        <v>68138</v>
      </c>
      <c r="AF148" s="50">
        <v>4977</v>
      </c>
      <c r="AG148" s="49">
        <v>73732</v>
      </c>
      <c r="AH148" s="50">
        <v>4926</v>
      </c>
    </row>
    <row r="149" spans="1:34" ht="17.25" hidden="1" customHeight="1">
      <c r="A149" s="47" t="s">
        <v>11</v>
      </c>
      <c r="B149" s="48" t="s">
        <v>231</v>
      </c>
      <c r="C149" s="49">
        <v>1260</v>
      </c>
      <c r="D149" s="50">
        <v>65</v>
      </c>
      <c r="E149" s="49">
        <v>878.8</v>
      </c>
      <c r="F149" s="50">
        <v>80</v>
      </c>
      <c r="G149" s="51">
        <v>36547</v>
      </c>
      <c r="H149" s="52">
        <v>160</v>
      </c>
      <c r="I149" s="49">
        <v>1555.25</v>
      </c>
      <c r="J149" s="50">
        <v>191</v>
      </c>
      <c r="K149" s="51">
        <v>2830.45</v>
      </c>
      <c r="L149" s="52">
        <v>295</v>
      </c>
      <c r="M149" s="49">
        <v>3919.5</v>
      </c>
      <c r="N149" s="50">
        <v>562</v>
      </c>
      <c r="O149" s="51">
        <v>11848</v>
      </c>
      <c r="P149" s="52">
        <v>1721</v>
      </c>
      <c r="Q149" s="49">
        <v>30627.366999999998</v>
      </c>
      <c r="R149" s="50">
        <v>3506</v>
      </c>
      <c r="S149" s="51">
        <v>101732.001</v>
      </c>
      <c r="T149" s="52">
        <v>6197</v>
      </c>
      <c r="U149" s="49">
        <v>83495</v>
      </c>
      <c r="V149" s="50">
        <v>5530</v>
      </c>
      <c r="W149" s="51">
        <v>149283</v>
      </c>
      <c r="X149" s="52">
        <v>7549</v>
      </c>
      <c r="Y149" s="49">
        <v>107422.73299999999</v>
      </c>
      <c r="Z149" s="50">
        <v>6766</v>
      </c>
      <c r="AA149" s="51">
        <v>102108.557</v>
      </c>
      <c r="AB149" s="52">
        <v>5436</v>
      </c>
      <c r="AC149" s="49">
        <v>127799.932</v>
      </c>
      <c r="AD149" s="50">
        <v>5879</v>
      </c>
      <c r="AE149" s="49">
        <v>177811.01</v>
      </c>
      <c r="AF149" s="50">
        <v>4440</v>
      </c>
      <c r="AG149" s="49">
        <v>146846</v>
      </c>
      <c r="AH149" s="50">
        <v>4260</v>
      </c>
    </row>
    <row r="150" spans="1:34" ht="17.25" hidden="1" customHeight="1">
      <c r="A150" s="47" t="s">
        <v>11</v>
      </c>
      <c r="B150" s="48" t="s">
        <v>232</v>
      </c>
      <c r="C150" s="49">
        <v>1210</v>
      </c>
      <c r="D150" s="50">
        <v>3</v>
      </c>
      <c r="E150" s="49">
        <v>1286.5</v>
      </c>
      <c r="F150" s="50">
        <v>12</v>
      </c>
      <c r="G150" s="51">
        <v>4245</v>
      </c>
      <c r="H150" s="52">
        <v>26</v>
      </c>
      <c r="I150" s="49">
        <v>1412.001</v>
      </c>
      <c r="J150" s="50">
        <v>65</v>
      </c>
      <c r="K150" s="51">
        <v>870</v>
      </c>
      <c r="L150" s="52">
        <v>90</v>
      </c>
      <c r="M150" s="49">
        <v>705</v>
      </c>
      <c r="N150" s="50">
        <v>92</v>
      </c>
      <c r="O150" s="51">
        <v>789</v>
      </c>
      <c r="P150" s="52">
        <v>89</v>
      </c>
      <c r="Q150" s="49">
        <v>66092.118000000002</v>
      </c>
      <c r="R150" s="50">
        <v>2102</v>
      </c>
      <c r="S150" s="51">
        <v>18519</v>
      </c>
      <c r="T150" s="52">
        <v>1366</v>
      </c>
      <c r="U150" s="49">
        <v>81189</v>
      </c>
      <c r="V150" s="50">
        <v>3475</v>
      </c>
      <c r="W150" s="51">
        <v>139907</v>
      </c>
      <c r="X150" s="52">
        <v>7326</v>
      </c>
      <c r="Y150" s="49">
        <v>167042</v>
      </c>
      <c r="Z150" s="50">
        <v>4791</v>
      </c>
      <c r="AA150" s="51">
        <v>177451</v>
      </c>
      <c r="AB150" s="52">
        <v>7790</v>
      </c>
      <c r="AC150" s="49">
        <v>146716</v>
      </c>
      <c r="AD150" s="50">
        <v>6390</v>
      </c>
      <c r="AE150" s="49">
        <v>137597</v>
      </c>
      <c r="AF150" s="50">
        <v>6170</v>
      </c>
      <c r="AG150" s="49">
        <v>143519.5</v>
      </c>
      <c r="AH150" s="50">
        <v>6880</v>
      </c>
    </row>
    <row r="151" spans="1:34" ht="17.25" hidden="1" customHeight="1">
      <c r="A151" s="47" t="s">
        <v>11</v>
      </c>
      <c r="B151" s="48" t="s">
        <v>233</v>
      </c>
      <c r="C151" s="49">
        <v>300</v>
      </c>
      <c r="D151" s="50">
        <v>8</v>
      </c>
      <c r="E151" s="49">
        <v>810</v>
      </c>
      <c r="F151" s="50">
        <v>8</v>
      </c>
      <c r="G151" s="51">
        <v>630</v>
      </c>
      <c r="H151" s="52">
        <v>12</v>
      </c>
      <c r="I151" s="49">
        <v>3910</v>
      </c>
      <c r="J151" s="50">
        <v>18</v>
      </c>
      <c r="K151" s="51">
        <v>913</v>
      </c>
      <c r="L151" s="52">
        <v>14</v>
      </c>
      <c r="M151" s="49">
        <v>1805</v>
      </c>
      <c r="N151" s="50">
        <v>17</v>
      </c>
      <c r="O151" s="51">
        <v>46829.1</v>
      </c>
      <c r="P151" s="52">
        <v>3834</v>
      </c>
      <c r="Q151" s="49">
        <v>93601.601999999999</v>
      </c>
      <c r="R151" s="50">
        <v>7630</v>
      </c>
      <c r="S151" s="51">
        <v>52443.211000000003</v>
      </c>
      <c r="T151" s="52">
        <v>3160</v>
      </c>
      <c r="U151" s="49">
        <v>19186</v>
      </c>
      <c r="V151" s="50">
        <v>1158</v>
      </c>
      <c r="W151" s="51">
        <v>18915</v>
      </c>
      <c r="X151" s="52">
        <v>976</v>
      </c>
      <c r="Y151" s="49">
        <v>52396</v>
      </c>
      <c r="Z151" s="50">
        <v>2163</v>
      </c>
      <c r="AA151" s="51">
        <v>132333</v>
      </c>
      <c r="AB151" s="52">
        <v>3677</v>
      </c>
      <c r="AC151" s="49">
        <v>293194</v>
      </c>
      <c r="AD151" s="50">
        <v>3350</v>
      </c>
      <c r="AE151" s="49">
        <v>344756</v>
      </c>
      <c r="AF151" s="50">
        <v>2451</v>
      </c>
      <c r="AG151" s="49">
        <v>327680</v>
      </c>
      <c r="AH151" s="50">
        <v>2361</v>
      </c>
    </row>
    <row r="152" spans="1:34" ht="17.25" hidden="1" customHeight="1">
      <c r="A152" s="47" t="s">
        <v>11</v>
      </c>
      <c r="B152" s="48" t="s">
        <v>234</v>
      </c>
      <c r="C152" s="49">
        <v>1545</v>
      </c>
      <c r="D152" s="50">
        <v>72</v>
      </c>
      <c r="E152" s="49">
        <v>2800.9</v>
      </c>
      <c r="F152" s="50">
        <v>29</v>
      </c>
      <c r="G152" s="51">
        <v>1676.7550000000001</v>
      </c>
      <c r="H152" s="52">
        <v>45</v>
      </c>
      <c r="I152" s="49">
        <v>1655.55</v>
      </c>
      <c r="J152" s="50">
        <v>53</v>
      </c>
      <c r="K152" s="51">
        <v>2085.75</v>
      </c>
      <c r="L152" s="52">
        <v>42</v>
      </c>
      <c r="M152" s="49">
        <v>2109.81</v>
      </c>
      <c r="N152" s="50">
        <v>52</v>
      </c>
      <c r="O152" s="51">
        <v>2725.7440000000001</v>
      </c>
      <c r="P152" s="52">
        <v>79</v>
      </c>
      <c r="Q152" s="49">
        <v>366540.36599999998</v>
      </c>
      <c r="R152" s="50">
        <v>22882</v>
      </c>
      <c r="S152" s="51">
        <v>460863.44099999999</v>
      </c>
      <c r="T152" s="52">
        <v>27203</v>
      </c>
      <c r="U152" s="49">
        <v>390217.79600000003</v>
      </c>
      <c r="V152" s="50">
        <v>22453</v>
      </c>
      <c r="W152" s="51">
        <v>508937</v>
      </c>
      <c r="X152" s="52">
        <v>34900</v>
      </c>
      <c r="Y152" s="49">
        <v>465188.15399999998</v>
      </c>
      <c r="Z152" s="50">
        <v>28627</v>
      </c>
      <c r="AA152" s="51">
        <v>593810.88399999996</v>
      </c>
      <c r="AB152" s="52">
        <v>30940</v>
      </c>
      <c r="AC152" s="49">
        <v>450246.23499999999</v>
      </c>
      <c r="AD152" s="50">
        <v>20691</v>
      </c>
      <c r="AE152" s="49">
        <v>443523</v>
      </c>
      <c r="AF152" s="50">
        <v>19502</v>
      </c>
      <c r="AG152" s="49">
        <v>375815.42200000002</v>
      </c>
      <c r="AH152" s="50">
        <v>15347</v>
      </c>
    </row>
    <row r="153" spans="1:34" ht="17.25" hidden="1" customHeight="1">
      <c r="A153" s="47" t="s">
        <v>11</v>
      </c>
      <c r="B153" s="48" t="s">
        <v>235</v>
      </c>
      <c r="C153" s="49">
        <v>2678.5</v>
      </c>
      <c r="D153" s="50">
        <v>92</v>
      </c>
      <c r="E153" s="49">
        <v>1302</v>
      </c>
      <c r="F153" s="50">
        <v>17</v>
      </c>
      <c r="G153" s="51">
        <v>398.98500000000001</v>
      </c>
      <c r="H153" s="52">
        <v>16</v>
      </c>
      <c r="I153" s="49">
        <v>415.54599999999999</v>
      </c>
      <c r="J153" s="50">
        <v>5</v>
      </c>
      <c r="K153" s="51">
        <v>200</v>
      </c>
      <c r="L153" s="52">
        <v>6</v>
      </c>
      <c r="M153" s="49">
        <v>242</v>
      </c>
      <c r="N153" s="50">
        <v>7</v>
      </c>
      <c r="O153" s="51">
        <v>240</v>
      </c>
      <c r="P153" s="52">
        <v>5</v>
      </c>
      <c r="Q153" s="49">
        <v>74540.100999999995</v>
      </c>
      <c r="R153" s="50">
        <v>4632</v>
      </c>
      <c r="S153" s="51">
        <v>73371.213000000003</v>
      </c>
      <c r="T153" s="52">
        <v>5017</v>
      </c>
      <c r="U153" s="49">
        <v>54094</v>
      </c>
      <c r="V153" s="50">
        <v>3792</v>
      </c>
      <c r="W153" s="51">
        <v>111325</v>
      </c>
      <c r="X153" s="52">
        <v>8236</v>
      </c>
      <c r="Y153" s="49">
        <v>92713</v>
      </c>
      <c r="Z153" s="50">
        <v>5594</v>
      </c>
      <c r="AA153" s="51">
        <v>223373</v>
      </c>
      <c r="AB153" s="52">
        <v>11948</v>
      </c>
      <c r="AC153" s="49">
        <v>221980</v>
      </c>
      <c r="AD153" s="50">
        <v>10752</v>
      </c>
      <c r="AE153" s="49">
        <v>214165</v>
      </c>
      <c r="AF153" s="50">
        <v>9395</v>
      </c>
      <c r="AG153" s="49">
        <v>399215</v>
      </c>
      <c r="AH153" s="50">
        <v>26497</v>
      </c>
    </row>
    <row r="154" spans="1:34" ht="17.25" hidden="1" customHeight="1">
      <c r="A154" s="47" t="s">
        <v>11</v>
      </c>
      <c r="B154" s="48" t="s">
        <v>236</v>
      </c>
      <c r="C154" s="49">
        <v>435</v>
      </c>
      <c r="D154" s="50">
        <v>16</v>
      </c>
      <c r="E154" s="49">
        <v>270</v>
      </c>
      <c r="F154" s="50">
        <v>4</v>
      </c>
      <c r="G154" s="51">
        <v>458</v>
      </c>
      <c r="H154" s="52">
        <v>13</v>
      </c>
      <c r="I154" s="49">
        <v>622</v>
      </c>
      <c r="J154" s="50">
        <v>13</v>
      </c>
      <c r="K154" s="51">
        <v>48</v>
      </c>
      <c r="L154" s="52">
        <v>9</v>
      </c>
      <c r="M154" s="49">
        <v>156</v>
      </c>
      <c r="N154" s="50">
        <v>6</v>
      </c>
      <c r="O154" s="51">
        <v>231549.20199999999</v>
      </c>
      <c r="P154" s="52">
        <v>11255</v>
      </c>
      <c r="Q154" s="49">
        <v>538628.58100000001</v>
      </c>
      <c r="R154" s="50">
        <v>24821</v>
      </c>
      <c r="S154" s="51">
        <v>421616.538</v>
      </c>
      <c r="T154" s="52">
        <v>16295</v>
      </c>
      <c r="U154" s="49">
        <v>357158.05599999998</v>
      </c>
      <c r="V154" s="50">
        <v>10700</v>
      </c>
      <c r="W154" s="51">
        <v>305025</v>
      </c>
      <c r="X154" s="52">
        <v>10697</v>
      </c>
      <c r="Y154" s="49">
        <v>897284</v>
      </c>
      <c r="Z154" s="50">
        <v>30961</v>
      </c>
      <c r="AA154" s="51">
        <v>868659.7</v>
      </c>
      <c r="AB154" s="52">
        <v>32972</v>
      </c>
      <c r="AC154" s="49">
        <v>796770.73899999994</v>
      </c>
      <c r="AD154" s="50">
        <v>34171</v>
      </c>
      <c r="AE154" s="49">
        <v>437410.75799999997</v>
      </c>
      <c r="AF154" s="50">
        <v>19288</v>
      </c>
      <c r="AG154" s="49">
        <v>421665</v>
      </c>
      <c r="AH154" s="50">
        <v>14348</v>
      </c>
    </row>
    <row r="155" spans="1:34" ht="17.25" hidden="1" customHeight="1">
      <c r="A155" s="47" t="s">
        <v>11</v>
      </c>
      <c r="B155" s="48" t="s">
        <v>237</v>
      </c>
      <c r="C155" s="49">
        <v>256</v>
      </c>
      <c r="D155" s="50">
        <v>16</v>
      </c>
      <c r="E155" s="49">
        <v>1330</v>
      </c>
      <c r="F155" s="50">
        <v>21</v>
      </c>
      <c r="G155" s="51">
        <v>2055</v>
      </c>
      <c r="H155" s="52">
        <v>41</v>
      </c>
      <c r="I155" s="49">
        <v>1000</v>
      </c>
      <c r="J155" s="50">
        <v>46</v>
      </c>
      <c r="K155" s="51">
        <v>1190</v>
      </c>
      <c r="L155" s="52">
        <v>50</v>
      </c>
      <c r="M155" s="49">
        <v>3855</v>
      </c>
      <c r="N155" s="50">
        <v>66</v>
      </c>
      <c r="O155" s="51">
        <v>1510</v>
      </c>
      <c r="P155" s="52">
        <v>74</v>
      </c>
      <c r="Q155" s="49">
        <v>62650.01</v>
      </c>
      <c r="R155" s="50">
        <v>4453</v>
      </c>
      <c r="S155" s="51">
        <v>72110.001000000004</v>
      </c>
      <c r="T155" s="52">
        <v>4523</v>
      </c>
      <c r="U155" s="49">
        <v>127956</v>
      </c>
      <c r="V155" s="50">
        <v>4332</v>
      </c>
      <c r="W155" s="51">
        <v>78879</v>
      </c>
      <c r="X155" s="52">
        <v>2130</v>
      </c>
      <c r="Y155" s="49">
        <v>66975</v>
      </c>
      <c r="Z155" s="50">
        <v>2262</v>
      </c>
      <c r="AA155" s="51">
        <v>126983</v>
      </c>
      <c r="AB155" s="52">
        <v>4862</v>
      </c>
      <c r="AC155" s="49">
        <v>171131</v>
      </c>
      <c r="AD155" s="50">
        <v>7589</v>
      </c>
      <c r="AE155" s="49">
        <v>203851</v>
      </c>
      <c r="AF155" s="50">
        <v>11518</v>
      </c>
      <c r="AG155" s="49">
        <v>503028</v>
      </c>
      <c r="AH155" s="50">
        <v>34070</v>
      </c>
    </row>
    <row r="156" spans="1:34" ht="17.25" hidden="1" customHeight="1">
      <c r="A156" s="47" t="s">
        <v>11</v>
      </c>
      <c r="B156" s="48" t="s">
        <v>238</v>
      </c>
      <c r="C156" s="49">
        <v>6335</v>
      </c>
      <c r="D156" s="50">
        <v>19</v>
      </c>
      <c r="E156" s="49">
        <v>3588</v>
      </c>
      <c r="F156" s="50">
        <v>13</v>
      </c>
      <c r="G156" s="51">
        <v>1117.2470000000001</v>
      </c>
      <c r="H156" s="52">
        <v>11</v>
      </c>
      <c r="I156" s="49">
        <v>1955.8230000000001</v>
      </c>
      <c r="J156" s="50">
        <v>9</v>
      </c>
      <c r="K156" s="51">
        <v>2650</v>
      </c>
      <c r="L156" s="52">
        <v>8</v>
      </c>
      <c r="M156" s="49">
        <v>13924</v>
      </c>
      <c r="N156" s="50">
        <v>13</v>
      </c>
      <c r="O156" s="51">
        <v>189452.06299999999</v>
      </c>
      <c r="P156" s="52">
        <v>15469</v>
      </c>
      <c r="Q156" s="49">
        <v>391165.82</v>
      </c>
      <c r="R156" s="50">
        <v>33830</v>
      </c>
      <c r="S156" s="51">
        <v>307564.07699999999</v>
      </c>
      <c r="T156" s="52">
        <v>24950</v>
      </c>
      <c r="U156" s="49">
        <v>279285</v>
      </c>
      <c r="V156" s="50">
        <v>24539</v>
      </c>
      <c r="W156" s="51">
        <v>399003</v>
      </c>
      <c r="X156" s="52">
        <v>35285</v>
      </c>
      <c r="Y156" s="49">
        <v>462999</v>
      </c>
      <c r="Z156" s="50">
        <v>34051</v>
      </c>
      <c r="AA156" s="51">
        <v>548064.9</v>
      </c>
      <c r="AB156" s="52">
        <v>40352</v>
      </c>
      <c r="AC156" s="49">
        <v>522184</v>
      </c>
      <c r="AD156" s="50">
        <v>38555</v>
      </c>
      <c r="AE156" s="49">
        <v>543602.11100000003</v>
      </c>
      <c r="AF156" s="50">
        <v>45264</v>
      </c>
      <c r="AG156" s="49">
        <v>625428.22900000005</v>
      </c>
      <c r="AH156" s="50">
        <v>51686</v>
      </c>
    </row>
    <row r="157" spans="1:34" ht="17.25" hidden="1" customHeight="1">
      <c r="A157" s="47" t="s">
        <v>11</v>
      </c>
      <c r="B157" s="48" t="s">
        <v>239</v>
      </c>
      <c r="C157" s="49">
        <v>9750</v>
      </c>
      <c r="D157" s="50">
        <v>36</v>
      </c>
      <c r="E157" s="49">
        <v>9187.3950000000004</v>
      </c>
      <c r="F157" s="50">
        <v>41</v>
      </c>
      <c r="G157" s="51">
        <v>11875.596</v>
      </c>
      <c r="H157" s="52">
        <v>33</v>
      </c>
      <c r="I157" s="49">
        <v>5870</v>
      </c>
      <c r="J157" s="50">
        <v>37</v>
      </c>
      <c r="K157" s="51">
        <v>5240</v>
      </c>
      <c r="L157" s="52">
        <v>43</v>
      </c>
      <c r="M157" s="49">
        <v>16460</v>
      </c>
      <c r="N157" s="50">
        <v>41</v>
      </c>
      <c r="O157" s="51">
        <v>7745</v>
      </c>
      <c r="P157" s="52">
        <v>36</v>
      </c>
      <c r="Q157" s="49">
        <v>94886.506999999998</v>
      </c>
      <c r="R157" s="50">
        <v>7680</v>
      </c>
      <c r="S157" s="51">
        <v>81444.535000000003</v>
      </c>
      <c r="T157" s="52">
        <v>6744</v>
      </c>
      <c r="U157" s="49">
        <v>108323.13100000001</v>
      </c>
      <c r="V157" s="50">
        <v>8500</v>
      </c>
      <c r="W157" s="51">
        <v>100038</v>
      </c>
      <c r="X157" s="52">
        <v>8511</v>
      </c>
      <c r="Y157" s="49">
        <v>183942</v>
      </c>
      <c r="Z157" s="50">
        <v>13383</v>
      </c>
      <c r="AA157" s="51">
        <v>267575.70500000002</v>
      </c>
      <c r="AB157" s="52">
        <v>20939</v>
      </c>
      <c r="AC157" s="49">
        <v>399037.29</v>
      </c>
      <c r="AD157" s="50">
        <v>33123</v>
      </c>
      <c r="AE157" s="49">
        <v>524008</v>
      </c>
      <c r="AF157" s="50">
        <v>40481</v>
      </c>
      <c r="AG157" s="49">
        <v>517669</v>
      </c>
      <c r="AH157" s="50">
        <v>39352</v>
      </c>
    </row>
    <row r="158" spans="1:34" ht="17.25" hidden="1" customHeight="1">
      <c r="A158" s="47" t="s">
        <v>11</v>
      </c>
      <c r="B158" s="48" t="s">
        <v>240</v>
      </c>
      <c r="C158" s="49">
        <v>50</v>
      </c>
      <c r="D158" s="50">
        <v>1</v>
      </c>
      <c r="E158" s="49">
        <v>10523.956</v>
      </c>
      <c r="F158" s="50">
        <v>26</v>
      </c>
      <c r="G158" s="51">
        <v>10896.1</v>
      </c>
      <c r="H158" s="52">
        <v>17</v>
      </c>
      <c r="I158" s="49">
        <v>9841.0110000000004</v>
      </c>
      <c r="J158" s="50">
        <v>372</v>
      </c>
      <c r="K158" s="51">
        <v>15959.02</v>
      </c>
      <c r="L158" s="52">
        <v>969</v>
      </c>
      <c r="M158" s="49">
        <v>243503.10399999999</v>
      </c>
      <c r="N158" s="50">
        <v>13278</v>
      </c>
      <c r="O158" s="51">
        <v>957168.61699999997</v>
      </c>
      <c r="P158" s="52">
        <v>53783</v>
      </c>
      <c r="Q158" s="49">
        <v>1536559.3689999999</v>
      </c>
      <c r="R158" s="50">
        <v>75141</v>
      </c>
      <c r="S158" s="51">
        <v>2124829.4569999999</v>
      </c>
      <c r="T158" s="52">
        <v>95107</v>
      </c>
      <c r="U158" s="49">
        <v>1666930.1629999999</v>
      </c>
      <c r="V158" s="50">
        <v>88116</v>
      </c>
      <c r="W158" s="51">
        <v>2085441</v>
      </c>
      <c r="X158" s="52">
        <v>118522</v>
      </c>
      <c r="Y158" s="49">
        <v>1550080</v>
      </c>
      <c r="Z158" s="50">
        <v>83275</v>
      </c>
      <c r="AA158" s="51">
        <v>1763377</v>
      </c>
      <c r="AB158" s="52">
        <v>104020</v>
      </c>
      <c r="AC158" s="49">
        <v>1529428</v>
      </c>
      <c r="AD158" s="50">
        <v>97057</v>
      </c>
      <c r="AE158" s="49">
        <v>1500556.5</v>
      </c>
      <c r="AF158" s="50">
        <v>97363</v>
      </c>
      <c r="AG158" s="49">
        <v>1471951</v>
      </c>
      <c r="AH158" s="50">
        <v>90654</v>
      </c>
    </row>
    <row r="159" spans="1:34" ht="17.25" hidden="1" customHeight="1">
      <c r="A159" s="47" t="s">
        <v>11</v>
      </c>
      <c r="B159" s="48" t="s">
        <v>241</v>
      </c>
      <c r="C159" s="49">
        <v>13</v>
      </c>
      <c r="D159" s="50">
        <v>1</v>
      </c>
      <c r="E159" s="49">
        <v>1078</v>
      </c>
      <c r="F159" s="50">
        <v>4</v>
      </c>
      <c r="G159" s="51">
        <v>13</v>
      </c>
      <c r="H159" s="52">
        <v>1</v>
      </c>
      <c r="I159" s="49">
        <v>1005</v>
      </c>
      <c r="J159" s="50">
        <v>2</v>
      </c>
      <c r="K159" s="51">
        <v>325</v>
      </c>
      <c r="L159" s="52">
        <v>5</v>
      </c>
      <c r="M159" s="49">
        <v>1775</v>
      </c>
      <c r="N159" s="50">
        <v>5</v>
      </c>
      <c r="O159" s="51">
        <v>118393.60000000001</v>
      </c>
      <c r="P159" s="52">
        <v>8495</v>
      </c>
      <c r="Q159" s="49">
        <v>207496.02799999999</v>
      </c>
      <c r="R159" s="50">
        <v>16042</v>
      </c>
      <c r="S159" s="51">
        <v>101131.148</v>
      </c>
      <c r="T159" s="52">
        <v>7579</v>
      </c>
      <c r="U159" s="49">
        <v>65633.319999999992</v>
      </c>
      <c r="V159" s="50">
        <v>4911</v>
      </c>
      <c r="W159" s="51">
        <v>75902</v>
      </c>
      <c r="X159" s="52">
        <v>5814</v>
      </c>
      <c r="Y159" s="49">
        <v>119659.306</v>
      </c>
      <c r="Z159" s="50">
        <v>8649</v>
      </c>
      <c r="AA159" s="51">
        <v>111405</v>
      </c>
      <c r="AB159" s="52">
        <v>7520</v>
      </c>
      <c r="AC159" s="49">
        <v>90323</v>
      </c>
      <c r="AD159" s="50">
        <v>5565</v>
      </c>
      <c r="AE159" s="49">
        <v>91925</v>
      </c>
      <c r="AF159" s="50">
        <v>5941</v>
      </c>
      <c r="AG159" s="49">
        <v>100952.72</v>
      </c>
      <c r="AH159" s="50">
        <v>6773</v>
      </c>
    </row>
    <row r="160" spans="1:34" ht="17.25" hidden="1" customHeight="1">
      <c r="A160" s="47" t="s">
        <v>11</v>
      </c>
      <c r="B160" s="48" t="s">
        <v>242</v>
      </c>
      <c r="C160" s="49">
        <v>6993</v>
      </c>
      <c r="D160" s="50">
        <v>17</v>
      </c>
      <c r="E160" s="49">
        <v>3120</v>
      </c>
      <c r="F160" s="50">
        <v>29</v>
      </c>
      <c r="G160" s="51">
        <v>3920</v>
      </c>
      <c r="H160" s="52">
        <v>32</v>
      </c>
      <c r="I160" s="49">
        <v>2735</v>
      </c>
      <c r="J160" s="50">
        <v>23</v>
      </c>
      <c r="K160" s="51">
        <v>1641</v>
      </c>
      <c r="L160" s="52">
        <v>27</v>
      </c>
      <c r="M160" s="49">
        <v>1424</v>
      </c>
      <c r="N160" s="50">
        <v>22</v>
      </c>
      <c r="O160" s="51">
        <v>71705.005999999994</v>
      </c>
      <c r="P160" s="52">
        <v>4882</v>
      </c>
      <c r="Q160" s="49">
        <v>68339.243000000002</v>
      </c>
      <c r="R160" s="50">
        <v>4232</v>
      </c>
      <c r="S160" s="51">
        <v>55843.002999999997</v>
      </c>
      <c r="T160" s="52">
        <v>3953</v>
      </c>
      <c r="U160" s="49">
        <v>82730.099999999991</v>
      </c>
      <c r="V160" s="50">
        <v>6015</v>
      </c>
      <c r="W160" s="51">
        <v>116772</v>
      </c>
      <c r="X160" s="52">
        <v>9145</v>
      </c>
      <c r="Y160" s="49">
        <v>99750</v>
      </c>
      <c r="Z160" s="50">
        <v>6622</v>
      </c>
      <c r="AA160" s="51">
        <v>87097</v>
      </c>
      <c r="AB160" s="52">
        <v>6086</v>
      </c>
      <c r="AC160" s="49">
        <v>77115</v>
      </c>
      <c r="AD160" s="50">
        <v>5040</v>
      </c>
      <c r="AE160" s="49">
        <v>48242</v>
      </c>
      <c r="AF160" s="50">
        <v>2710</v>
      </c>
      <c r="AG160" s="49">
        <v>49471.99</v>
      </c>
      <c r="AH160" s="50">
        <v>2718</v>
      </c>
    </row>
    <row r="161" spans="1:34" ht="17.25" hidden="1" customHeight="1">
      <c r="A161" s="47" t="s">
        <v>11</v>
      </c>
      <c r="B161" s="48" t="s">
        <v>243</v>
      </c>
      <c r="C161" s="49">
        <v>617.15800000000002</v>
      </c>
      <c r="D161" s="50">
        <v>11</v>
      </c>
      <c r="E161" s="49">
        <v>1822.14</v>
      </c>
      <c r="F161" s="50">
        <v>13</v>
      </c>
      <c r="G161" s="51">
        <v>1886.1</v>
      </c>
      <c r="H161" s="52">
        <v>19</v>
      </c>
      <c r="I161" s="49">
        <v>2160</v>
      </c>
      <c r="J161" s="50">
        <v>16</v>
      </c>
      <c r="K161" s="51">
        <v>3105</v>
      </c>
      <c r="L161" s="52">
        <v>16</v>
      </c>
      <c r="M161" s="49">
        <v>2050.2159999999999</v>
      </c>
      <c r="N161" s="50">
        <v>16</v>
      </c>
      <c r="O161" s="51">
        <v>2982</v>
      </c>
      <c r="P161" s="52">
        <v>29</v>
      </c>
      <c r="Q161" s="49">
        <v>54454.5</v>
      </c>
      <c r="R161" s="50">
        <v>3430</v>
      </c>
      <c r="S161" s="51">
        <v>84555</v>
      </c>
      <c r="T161" s="52">
        <v>5738</v>
      </c>
      <c r="U161" s="49">
        <v>60103.61</v>
      </c>
      <c r="V161" s="50">
        <v>3928</v>
      </c>
      <c r="W161" s="51">
        <v>60242</v>
      </c>
      <c r="X161" s="52">
        <v>3735</v>
      </c>
      <c r="Y161" s="49">
        <v>83721</v>
      </c>
      <c r="Z161" s="50">
        <v>5475</v>
      </c>
      <c r="AA161" s="51">
        <v>194853.2</v>
      </c>
      <c r="AB161" s="52">
        <v>15550</v>
      </c>
      <c r="AC161" s="49">
        <v>330904.07199999999</v>
      </c>
      <c r="AD161" s="50">
        <v>28552</v>
      </c>
      <c r="AE161" s="49">
        <v>200122</v>
      </c>
      <c r="AF161" s="50">
        <v>12533</v>
      </c>
      <c r="AG161" s="49">
        <v>272782.5</v>
      </c>
      <c r="AH161" s="50">
        <v>22504</v>
      </c>
    </row>
    <row r="162" spans="1:34" ht="17.25" hidden="1" customHeight="1">
      <c r="A162" s="47" t="s">
        <v>11</v>
      </c>
      <c r="B162" s="48" t="s">
        <v>244</v>
      </c>
      <c r="C162" s="49">
        <v>4287</v>
      </c>
      <c r="D162" s="50">
        <v>24</v>
      </c>
      <c r="E162" s="49">
        <v>14727.088</v>
      </c>
      <c r="F162" s="50">
        <v>32</v>
      </c>
      <c r="G162" s="51">
        <v>6715.4459999999999</v>
      </c>
      <c r="H162" s="52">
        <v>40</v>
      </c>
      <c r="I162" s="49">
        <v>1443.971</v>
      </c>
      <c r="J162" s="50">
        <v>40</v>
      </c>
      <c r="K162" s="51">
        <v>5603.9880000000003</v>
      </c>
      <c r="L162" s="52">
        <v>43</v>
      </c>
      <c r="M162" s="49">
        <v>6317.1260000000002</v>
      </c>
      <c r="N162" s="50">
        <v>50</v>
      </c>
      <c r="O162" s="51">
        <v>5885.1809999999996</v>
      </c>
      <c r="P162" s="52">
        <v>46</v>
      </c>
      <c r="Q162" s="49">
        <v>84669.902000000002</v>
      </c>
      <c r="R162" s="50">
        <v>8347</v>
      </c>
      <c r="S162" s="51">
        <v>94969.65</v>
      </c>
      <c r="T162" s="52">
        <v>8345</v>
      </c>
      <c r="U162" s="49">
        <v>97749.9</v>
      </c>
      <c r="V162" s="50">
        <v>8949</v>
      </c>
      <c r="W162" s="51">
        <v>76223</v>
      </c>
      <c r="X162" s="52">
        <v>7023</v>
      </c>
      <c r="Y162" s="49">
        <v>76545</v>
      </c>
      <c r="Z162" s="50">
        <v>5602</v>
      </c>
      <c r="AA162" s="51">
        <v>96758</v>
      </c>
      <c r="AB162" s="52">
        <v>8378</v>
      </c>
      <c r="AC162" s="49">
        <v>104215</v>
      </c>
      <c r="AD162" s="50">
        <v>19306</v>
      </c>
      <c r="AE162" s="49">
        <v>270453</v>
      </c>
      <c r="AF162" s="50">
        <v>50318</v>
      </c>
      <c r="AG162" s="49">
        <v>451934.6</v>
      </c>
      <c r="AH162" s="50">
        <v>59183</v>
      </c>
    </row>
    <row r="163" spans="1:34" ht="17.25" hidden="1" customHeight="1">
      <c r="A163" s="47" t="s">
        <v>11</v>
      </c>
      <c r="B163" s="48" t="s">
        <v>245</v>
      </c>
      <c r="C163" s="49">
        <v>1002.66</v>
      </c>
      <c r="D163" s="50">
        <v>14</v>
      </c>
      <c r="E163" s="49">
        <v>710.08</v>
      </c>
      <c r="F163" s="50">
        <v>4</v>
      </c>
      <c r="G163" s="51">
        <v>723.82</v>
      </c>
      <c r="H163" s="52">
        <v>4</v>
      </c>
      <c r="I163" s="49">
        <v>907.56</v>
      </c>
      <c r="J163" s="50">
        <v>3</v>
      </c>
      <c r="K163" s="51">
        <v>2499</v>
      </c>
      <c r="L163" s="52">
        <v>6</v>
      </c>
      <c r="M163" s="49">
        <v>2422</v>
      </c>
      <c r="N163" s="50">
        <v>14</v>
      </c>
      <c r="O163" s="51">
        <v>2802</v>
      </c>
      <c r="P163" s="52">
        <v>62</v>
      </c>
      <c r="Q163" s="49">
        <v>5739</v>
      </c>
      <c r="R163" s="50">
        <v>269</v>
      </c>
      <c r="S163" s="51">
        <v>15601.05</v>
      </c>
      <c r="T163" s="52">
        <v>1210</v>
      </c>
      <c r="U163" s="49">
        <v>20602.001</v>
      </c>
      <c r="V163" s="50">
        <v>1604</v>
      </c>
      <c r="W163" s="51">
        <v>53936</v>
      </c>
      <c r="X163" s="52">
        <v>4401</v>
      </c>
      <c r="Y163" s="49">
        <v>714314.65399999998</v>
      </c>
      <c r="Z163" s="50">
        <v>67542</v>
      </c>
      <c r="AA163" s="51">
        <v>759834.76300000004</v>
      </c>
      <c r="AB163" s="52">
        <v>68008</v>
      </c>
      <c r="AC163" s="49">
        <v>1107135.074</v>
      </c>
      <c r="AD163" s="50">
        <v>102721</v>
      </c>
      <c r="AE163" s="49">
        <v>1261641.5419999999</v>
      </c>
      <c r="AF163" s="50">
        <v>106008</v>
      </c>
      <c r="AG163" s="49">
        <v>761515.15099999995</v>
      </c>
      <c r="AH163" s="50">
        <v>47578</v>
      </c>
    </row>
    <row r="164" spans="1:34" ht="17.25" hidden="1" customHeight="1">
      <c r="A164" s="47" t="s">
        <v>11</v>
      </c>
      <c r="B164" s="48" t="s">
        <v>246</v>
      </c>
      <c r="C164" s="49">
        <v>4965</v>
      </c>
      <c r="D164" s="50">
        <v>9</v>
      </c>
      <c r="E164" s="49">
        <v>3150</v>
      </c>
      <c r="F164" s="50">
        <v>11</v>
      </c>
      <c r="G164" s="51">
        <v>1160</v>
      </c>
      <c r="H164" s="52">
        <v>16</v>
      </c>
      <c r="I164" s="49">
        <v>14600</v>
      </c>
      <c r="J164" s="50">
        <v>20</v>
      </c>
      <c r="K164" s="51">
        <v>10930</v>
      </c>
      <c r="L164" s="52">
        <v>15</v>
      </c>
      <c r="M164" s="49">
        <v>1570</v>
      </c>
      <c r="N164" s="50">
        <v>14</v>
      </c>
      <c r="O164" s="51">
        <v>6190</v>
      </c>
      <c r="P164" s="52">
        <v>12</v>
      </c>
      <c r="Q164" s="49">
        <v>59060</v>
      </c>
      <c r="R164" s="50">
        <v>21</v>
      </c>
      <c r="S164" s="51">
        <v>20760</v>
      </c>
      <c r="T164" s="52">
        <v>39</v>
      </c>
      <c r="U164" s="49">
        <v>8755.0079999999998</v>
      </c>
      <c r="V164" s="50">
        <v>682</v>
      </c>
      <c r="W164" s="51">
        <v>10305</v>
      </c>
      <c r="X164" s="52">
        <v>588</v>
      </c>
      <c r="Y164" s="49">
        <v>13055</v>
      </c>
      <c r="Z164" s="50">
        <v>443</v>
      </c>
      <c r="AA164" s="51">
        <v>19369</v>
      </c>
      <c r="AB164" s="52">
        <v>475</v>
      </c>
      <c r="AC164" s="49">
        <v>29646</v>
      </c>
      <c r="AD164" s="50">
        <v>2089</v>
      </c>
      <c r="AE164" s="49">
        <v>23454</v>
      </c>
      <c r="AF164" s="50">
        <v>1431</v>
      </c>
      <c r="AG164" s="49">
        <v>423819.5</v>
      </c>
      <c r="AH164" s="50">
        <v>32676</v>
      </c>
    </row>
    <row r="165" spans="1:34" ht="17.25" hidden="1" customHeight="1">
      <c r="A165" s="47" t="s">
        <v>11</v>
      </c>
      <c r="B165" s="48" t="s">
        <v>247</v>
      </c>
      <c r="C165" s="49">
        <v>150</v>
      </c>
      <c r="D165" s="50">
        <v>1</v>
      </c>
      <c r="E165" s="49">
        <v>1900</v>
      </c>
      <c r="F165" s="50">
        <v>2</v>
      </c>
      <c r="G165" s="51">
        <v>20</v>
      </c>
      <c r="H165" s="52">
        <v>1</v>
      </c>
      <c r="I165" s="49">
        <v>900</v>
      </c>
      <c r="J165" s="50">
        <v>1</v>
      </c>
      <c r="K165" s="51">
        <v>1100</v>
      </c>
      <c r="L165" s="52">
        <v>2</v>
      </c>
      <c r="M165" s="49">
        <v>1210</v>
      </c>
      <c r="N165" s="50">
        <v>3</v>
      </c>
      <c r="O165" s="51">
        <v>4875</v>
      </c>
      <c r="P165" s="52">
        <v>436</v>
      </c>
      <c r="Q165" s="49">
        <v>36962.000999999997</v>
      </c>
      <c r="R165" s="50">
        <v>2765</v>
      </c>
      <c r="S165" s="51">
        <v>47886.275000000001</v>
      </c>
      <c r="T165" s="52">
        <v>3273</v>
      </c>
      <c r="U165" s="49">
        <v>48722.003000000004</v>
      </c>
      <c r="V165" s="50">
        <v>3833</v>
      </c>
      <c r="W165" s="51">
        <v>79740</v>
      </c>
      <c r="X165" s="52">
        <v>2691</v>
      </c>
      <c r="Y165" s="49">
        <v>59922</v>
      </c>
      <c r="Z165" s="50">
        <v>2470</v>
      </c>
      <c r="AA165" s="51">
        <v>251540.5</v>
      </c>
      <c r="AB165" s="52">
        <v>2864</v>
      </c>
      <c r="AC165" s="49">
        <v>216196</v>
      </c>
      <c r="AD165" s="50">
        <v>4162</v>
      </c>
      <c r="AE165" s="49">
        <v>133731.35800000001</v>
      </c>
      <c r="AF165" s="50">
        <v>8830</v>
      </c>
      <c r="AG165" s="49">
        <v>180917.74</v>
      </c>
      <c r="AH165" s="50">
        <v>13439</v>
      </c>
    </row>
    <row r="166" spans="1:34" ht="17.25" hidden="1" customHeight="1">
      <c r="A166" s="47" t="s">
        <v>11</v>
      </c>
      <c r="B166" s="48" t="s">
        <v>248</v>
      </c>
      <c r="C166" s="49">
        <v>0</v>
      </c>
      <c r="D166" s="50">
        <v>0</v>
      </c>
      <c r="E166" s="49">
        <v>600</v>
      </c>
      <c r="F166" s="50">
        <v>2</v>
      </c>
      <c r="G166" s="51">
        <v>680</v>
      </c>
      <c r="H166" s="52">
        <v>8</v>
      </c>
      <c r="I166" s="49">
        <v>0</v>
      </c>
      <c r="J166" s="50">
        <v>0</v>
      </c>
      <c r="K166" s="51">
        <v>1315</v>
      </c>
      <c r="L166" s="52">
        <v>52</v>
      </c>
      <c r="M166" s="49">
        <v>1732</v>
      </c>
      <c r="N166" s="50">
        <v>81</v>
      </c>
      <c r="O166" s="51">
        <v>750</v>
      </c>
      <c r="P166" s="52">
        <v>47</v>
      </c>
      <c r="Q166" s="49">
        <v>79119.202000000005</v>
      </c>
      <c r="R166" s="50">
        <v>5438</v>
      </c>
      <c r="S166" s="51">
        <v>85606.001999999993</v>
      </c>
      <c r="T166" s="52">
        <v>5808</v>
      </c>
      <c r="U166" s="49">
        <v>53367.1</v>
      </c>
      <c r="V166" s="50">
        <v>3476</v>
      </c>
      <c r="W166" s="51">
        <v>84442</v>
      </c>
      <c r="X166" s="52">
        <v>4960</v>
      </c>
      <c r="Y166" s="49">
        <v>97592</v>
      </c>
      <c r="Z166" s="50">
        <v>6054</v>
      </c>
      <c r="AA166" s="51">
        <v>150407</v>
      </c>
      <c r="AB166" s="52">
        <v>8692</v>
      </c>
      <c r="AC166" s="49">
        <v>131430</v>
      </c>
      <c r="AD166" s="50">
        <v>7566</v>
      </c>
      <c r="AE166" s="49">
        <v>95386.695000000007</v>
      </c>
      <c r="AF166" s="50">
        <v>5382</v>
      </c>
      <c r="AG166" s="49">
        <v>71675</v>
      </c>
      <c r="AH166" s="50">
        <v>3793</v>
      </c>
    </row>
    <row r="167" spans="1:34" ht="17.25" hidden="1" customHeight="1">
      <c r="A167" s="47" t="s">
        <v>11</v>
      </c>
      <c r="B167" s="48" t="s">
        <v>249</v>
      </c>
      <c r="C167" s="49">
        <v>1760</v>
      </c>
      <c r="D167" s="50">
        <v>15</v>
      </c>
      <c r="E167" s="49">
        <v>3675</v>
      </c>
      <c r="F167" s="50">
        <v>21</v>
      </c>
      <c r="G167" s="51">
        <v>2594.6370000000002</v>
      </c>
      <c r="H167" s="52">
        <v>21</v>
      </c>
      <c r="I167" s="49">
        <v>3790.9569999999999</v>
      </c>
      <c r="J167" s="50">
        <v>26</v>
      </c>
      <c r="K167" s="51">
        <v>5095.3500000000004</v>
      </c>
      <c r="L167" s="52">
        <v>38</v>
      </c>
      <c r="M167" s="49">
        <v>1532.43</v>
      </c>
      <c r="N167" s="50">
        <v>21</v>
      </c>
      <c r="O167" s="51">
        <v>1552</v>
      </c>
      <c r="P167" s="52">
        <v>17</v>
      </c>
      <c r="Q167" s="49">
        <v>83278.625</v>
      </c>
      <c r="R167" s="50">
        <v>4517</v>
      </c>
      <c r="S167" s="51">
        <v>276504.10600000003</v>
      </c>
      <c r="T167" s="52">
        <v>22968</v>
      </c>
      <c r="U167" s="49">
        <v>428015.20799999998</v>
      </c>
      <c r="V167" s="50">
        <v>37284</v>
      </c>
      <c r="W167" s="51">
        <v>261528</v>
      </c>
      <c r="X167" s="52">
        <v>22223</v>
      </c>
      <c r="Y167" s="49">
        <v>197058.693</v>
      </c>
      <c r="Z167" s="50">
        <v>14342</v>
      </c>
      <c r="AA167" s="51">
        <v>287790.15999999997</v>
      </c>
      <c r="AB167" s="52">
        <v>16894</v>
      </c>
      <c r="AC167" s="49">
        <v>276843</v>
      </c>
      <c r="AD167" s="50">
        <v>14833</v>
      </c>
      <c r="AE167" s="49">
        <v>263780.00300000003</v>
      </c>
      <c r="AF167" s="50">
        <v>13054</v>
      </c>
      <c r="AG167" s="49">
        <v>199191</v>
      </c>
      <c r="AH167" s="50">
        <v>9380</v>
      </c>
    </row>
    <row r="168" spans="1:34" ht="17.25" hidden="1" customHeight="1">
      <c r="A168" s="47" t="s">
        <v>11</v>
      </c>
      <c r="B168" s="48" t="s">
        <v>250</v>
      </c>
      <c r="C168" s="49">
        <v>5035</v>
      </c>
      <c r="D168" s="50">
        <v>19</v>
      </c>
      <c r="E168" s="49">
        <v>4495</v>
      </c>
      <c r="F168" s="50">
        <v>16</v>
      </c>
      <c r="G168" s="51">
        <v>5656.4960000000001</v>
      </c>
      <c r="H168" s="52">
        <v>18</v>
      </c>
      <c r="I168" s="49">
        <v>5482.5550000000003</v>
      </c>
      <c r="J168" s="50">
        <v>13</v>
      </c>
      <c r="K168" s="51">
        <v>4510</v>
      </c>
      <c r="L168" s="52">
        <v>12</v>
      </c>
      <c r="M168" s="49">
        <v>6975</v>
      </c>
      <c r="N168" s="50">
        <v>21</v>
      </c>
      <c r="O168" s="51">
        <v>42583.201000000001</v>
      </c>
      <c r="P168" s="52">
        <v>1937</v>
      </c>
      <c r="Q168" s="49">
        <v>231372.00399999999</v>
      </c>
      <c r="R168" s="50">
        <v>11980</v>
      </c>
      <c r="S168" s="51">
        <v>431317.07199999999</v>
      </c>
      <c r="T168" s="52">
        <v>25602</v>
      </c>
      <c r="U168" s="49">
        <v>628266.13199999998</v>
      </c>
      <c r="V168" s="50">
        <v>43176</v>
      </c>
      <c r="W168" s="51">
        <v>531742</v>
      </c>
      <c r="X168" s="52">
        <v>34822</v>
      </c>
      <c r="Y168" s="49">
        <v>895775.81599999999</v>
      </c>
      <c r="Z168" s="50">
        <v>62049</v>
      </c>
      <c r="AA168" s="51">
        <v>746154</v>
      </c>
      <c r="AB168" s="52">
        <v>52231</v>
      </c>
      <c r="AC168" s="49">
        <v>521715</v>
      </c>
      <c r="AD168" s="50">
        <v>36476</v>
      </c>
      <c r="AE168" s="49">
        <v>755733.6</v>
      </c>
      <c r="AF168" s="50">
        <v>56795</v>
      </c>
      <c r="AG168" s="49">
        <v>917396.39399999997</v>
      </c>
      <c r="AH168" s="50">
        <v>66639</v>
      </c>
    </row>
    <row r="169" spans="1:34" ht="17.25" hidden="1" customHeight="1">
      <c r="A169" s="47" t="s">
        <v>11</v>
      </c>
      <c r="B169" s="48" t="s">
        <v>251</v>
      </c>
      <c r="C169" s="49">
        <v>1850</v>
      </c>
      <c r="D169" s="50">
        <v>8</v>
      </c>
      <c r="E169" s="49">
        <v>1642.54</v>
      </c>
      <c r="F169" s="50">
        <v>12</v>
      </c>
      <c r="G169" s="51">
        <v>2315.6</v>
      </c>
      <c r="H169" s="52">
        <v>15</v>
      </c>
      <c r="I169" s="49">
        <v>2910</v>
      </c>
      <c r="J169" s="50">
        <v>12</v>
      </c>
      <c r="K169" s="51">
        <v>1420</v>
      </c>
      <c r="L169" s="52">
        <v>10</v>
      </c>
      <c r="M169" s="49">
        <v>1670</v>
      </c>
      <c r="N169" s="50">
        <v>8</v>
      </c>
      <c r="O169" s="51">
        <v>1280</v>
      </c>
      <c r="P169" s="52">
        <v>12</v>
      </c>
      <c r="Q169" s="49">
        <v>1590</v>
      </c>
      <c r="R169" s="50">
        <v>20</v>
      </c>
      <c r="S169" s="51">
        <v>22273.514999999999</v>
      </c>
      <c r="T169" s="52">
        <v>2378</v>
      </c>
      <c r="U169" s="49">
        <v>43365.009999999995</v>
      </c>
      <c r="V169" s="50">
        <v>5396</v>
      </c>
      <c r="W169" s="51">
        <v>53206</v>
      </c>
      <c r="X169" s="52">
        <v>6689</v>
      </c>
      <c r="Y169" s="49">
        <v>58671.8</v>
      </c>
      <c r="Z169" s="50">
        <v>7367</v>
      </c>
      <c r="AA169" s="51">
        <v>79702.888000000006</v>
      </c>
      <c r="AB169" s="52">
        <v>10521</v>
      </c>
      <c r="AC169" s="49">
        <v>72288.327999999994</v>
      </c>
      <c r="AD169" s="50">
        <v>10069</v>
      </c>
      <c r="AE169" s="49">
        <v>37925.5</v>
      </c>
      <c r="AF169" s="50">
        <v>3507</v>
      </c>
      <c r="AG169" s="49">
        <v>31617.599999999999</v>
      </c>
      <c r="AH169" s="50">
        <v>2391</v>
      </c>
    </row>
    <row r="170" spans="1:34" ht="17.25" hidden="1" customHeight="1">
      <c r="A170" s="47" t="s">
        <v>11</v>
      </c>
      <c r="B170" s="48" t="s">
        <v>252</v>
      </c>
      <c r="C170" s="49">
        <v>14626</v>
      </c>
      <c r="D170" s="50">
        <v>22</v>
      </c>
      <c r="E170" s="49">
        <v>483</v>
      </c>
      <c r="F170" s="50">
        <v>24</v>
      </c>
      <c r="G170" s="51">
        <v>2135</v>
      </c>
      <c r="H170" s="52">
        <v>10</v>
      </c>
      <c r="I170" s="49">
        <v>2360</v>
      </c>
      <c r="J170" s="50">
        <v>15</v>
      </c>
      <c r="K170" s="51">
        <v>1060</v>
      </c>
      <c r="L170" s="52">
        <v>13</v>
      </c>
      <c r="M170" s="49">
        <v>2883</v>
      </c>
      <c r="N170" s="50">
        <v>17</v>
      </c>
      <c r="O170" s="51">
        <v>6462.5169999999998</v>
      </c>
      <c r="P170" s="52">
        <v>363</v>
      </c>
      <c r="Q170" s="49">
        <v>5320</v>
      </c>
      <c r="R170" s="50">
        <v>387</v>
      </c>
      <c r="S170" s="51">
        <v>37310.002</v>
      </c>
      <c r="T170" s="52">
        <v>3240</v>
      </c>
      <c r="U170" s="49">
        <v>75612</v>
      </c>
      <c r="V170" s="50">
        <v>3247</v>
      </c>
      <c r="W170" s="51">
        <v>57410</v>
      </c>
      <c r="X170" s="52">
        <v>3538</v>
      </c>
      <c r="Y170" s="49">
        <v>104241</v>
      </c>
      <c r="Z170" s="50">
        <v>7055</v>
      </c>
      <c r="AA170" s="51">
        <v>89798</v>
      </c>
      <c r="AB170" s="52">
        <v>5418</v>
      </c>
      <c r="AC170" s="49">
        <v>89274</v>
      </c>
      <c r="AD170" s="50">
        <v>5469</v>
      </c>
      <c r="AE170" s="49">
        <v>98258.5</v>
      </c>
      <c r="AF170" s="50">
        <v>6867</v>
      </c>
      <c r="AG170" s="49">
        <v>115488.774</v>
      </c>
      <c r="AH170" s="50">
        <v>9397</v>
      </c>
    </row>
    <row r="171" spans="1:34" ht="17.25" hidden="1" customHeight="1">
      <c r="A171" s="47" t="s">
        <v>11</v>
      </c>
      <c r="B171" s="48" t="s">
        <v>253</v>
      </c>
      <c r="C171" s="49">
        <v>977.9</v>
      </c>
      <c r="D171" s="50">
        <v>16</v>
      </c>
      <c r="E171" s="49">
        <v>255</v>
      </c>
      <c r="F171" s="50">
        <v>6</v>
      </c>
      <c r="G171" s="51">
        <v>1205</v>
      </c>
      <c r="H171" s="52">
        <v>4</v>
      </c>
      <c r="I171" s="49">
        <v>10020</v>
      </c>
      <c r="J171" s="50">
        <v>7</v>
      </c>
      <c r="K171" s="51">
        <v>1730</v>
      </c>
      <c r="L171" s="52">
        <v>6</v>
      </c>
      <c r="M171" s="49">
        <v>3348</v>
      </c>
      <c r="N171" s="50">
        <v>11</v>
      </c>
      <c r="O171" s="51">
        <v>51461.5</v>
      </c>
      <c r="P171" s="52">
        <v>3905</v>
      </c>
      <c r="Q171" s="49">
        <v>168120.209</v>
      </c>
      <c r="R171" s="50">
        <v>12725</v>
      </c>
      <c r="S171" s="51">
        <v>100503.504</v>
      </c>
      <c r="T171" s="52">
        <v>7444</v>
      </c>
      <c r="U171" s="49">
        <v>73339.009000000005</v>
      </c>
      <c r="V171" s="50">
        <v>4565</v>
      </c>
      <c r="W171" s="51">
        <v>57310</v>
      </c>
      <c r="X171" s="52">
        <v>2834</v>
      </c>
      <c r="Y171" s="49">
        <v>52646</v>
      </c>
      <c r="Z171" s="50">
        <v>1917</v>
      </c>
      <c r="AA171" s="51">
        <v>80502</v>
      </c>
      <c r="AB171" s="52">
        <v>3447</v>
      </c>
      <c r="AC171" s="49">
        <v>85194</v>
      </c>
      <c r="AD171" s="50">
        <v>3906</v>
      </c>
      <c r="AE171" s="49">
        <v>55940</v>
      </c>
      <c r="AF171" s="50">
        <v>2363</v>
      </c>
      <c r="AG171" s="49">
        <v>79277</v>
      </c>
      <c r="AH171" s="50">
        <v>3441</v>
      </c>
    </row>
    <row r="172" spans="1:34" ht="17.25" hidden="1" customHeight="1">
      <c r="A172" s="47" t="s">
        <v>11</v>
      </c>
      <c r="B172" s="48" t="s">
        <v>254</v>
      </c>
      <c r="C172" s="49">
        <v>3730</v>
      </c>
      <c r="D172" s="50">
        <v>15</v>
      </c>
      <c r="E172" s="49">
        <v>770</v>
      </c>
      <c r="F172" s="50">
        <v>7</v>
      </c>
      <c r="G172" s="51">
        <v>685</v>
      </c>
      <c r="H172" s="52">
        <v>8</v>
      </c>
      <c r="I172" s="49">
        <v>1150</v>
      </c>
      <c r="J172" s="50">
        <v>11</v>
      </c>
      <c r="K172" s="51">
        <v>2470.38</v>
      </c>
      <c r="L172" s="52">
        <v>10</v>
      </c>
      <c r="M172" s="49">
        <v>825</v>
      </c>
      <c r="N172" s="50">
        <v>6</v>
      </c>
      <c r="O172" s="51">
        <v>4412</v>
      </c>
      <c r="P172" s="52">
        <v>21</v>
      </c>
      <c r="Q172" s="49">
        <v>1650</v>
      </c>
      <c r="R172" s="50">
        <v>19</v>
      </c>
      <c r="S172" s="51">
        <v>1817</v>
      </c>
      <c r="T172" s="52">
        <v>15</v>
      </c>
      <c r="U172" s="49">
        <v>3370</v>
      </c>
      <c r="V172" s="50">
        <v>223</v>
      </c>
      <c r="W172" s="51">
        <v>5250</v>
      </c>
      <c r="X172" s="52">
        <v>377</v>
      </c>
      <c r="Y172" s="49">
        <v>4645.5</v>
      </c>
      <c r="Z172" s="50">
        <v>315</v>
      </c>
      <c r="AA172" s="51">
        <v>11243.85</v>
      </c>
      <c r="AB172" s="52">
        <v>425</v>
      </c>
      <c r="AC172" s="49">
        <v>11763</v>
      </c>
      <c r="AD172" s="50">
        <v>537</v>
      </c>
      <c r="AE172" s="49">
        <v>11858</v>
      </c>
      <c r="AF172" s="50">
        <v>518</v>
      </c>
      <c r="AG172" s="49">
        <v>11408.4</v>
      </c>
      <c r="AH172" s="50">
        <v>644</v>
      </c>
    </row>
    <row r="173" spans="1:34" ht="17.25" hidden="1" customHeight="1">
      <c r="A173" s="47" t="s">
        <v>11</v>
      </c>
      <c r="B173" s="48" t="s">
        <v>255</v>
      </c>
      <c r="C173" s="49">
        <v>1256</v>
      </c>
      <c r="D173" s="50">
        <v>48</v>
      </c>
      <c r="E173" s="49">
        <v>1515</v>
      </c>
      <c r="F173" s="50">
        <v>116</v>
      </c>
      <c r="G173" s="51">
        <v>2281</v>
      </c>
      <c r="H173" s="52">
        <v>263</v>
      </c>
      <c r="I173" s="49">
        <v>3539</v>
      </c>
      <c r="J173" s="50">
        <v>472</v>
      </c>
      <c r="K173" s="51">
        <v>10543.11</v>
      </c>
      <c r="L173" s="52">
        <v>1751</v>
      </c>
      <c r="M173" s="49">
        <v>26684.851999999999</v>
      </c>
      <c r="N173" s="50">
        <v>4800</v>
      </c>
      <c r="O173" s="51">
        <v>81878.509999999995</v>
      </c>
      <c r="P173" s="52">
        <v>15370</v>
      </c>
      <c r="Q173" s="49">
        <v>67953.16</v>
      </c>
      <c r="R173" s="50">
        <v>12567</v>
      </c>
      <c r="S173" s="51">
        <v>44913.781999999999</v>
      </c>
      <c r="T173" s="52">
        <v>7260</v>
      </c>
      <c r="U173" s="49">
        <v>33216</v>
      </c>
      <c r="V173" s="50">
        <v>4052</v>
      </c>
      <c r="W173" s="51">
        <v>34722</v>
      </c>
      <c r="X173" s="52">
        <v>3689</v>
      </c>
      <c r="Y173" s="49">
        <v>34630</v>
      </c>
      <c r="Z173" s="50">
        <v>4140</v>
      </c>
      <c r="AA173" s="51">
        <v>87995</v>
      </c>
      <c r="AB173" s="52">
        <v>8376</v>
      </c>
      <c r="AC173" s="49">
        <v>92505.388000000006</v>
      </c>
      <c r="AD173" s="50">
        <v>8051</v>
      </c>
      <c r="AE173" s="49">
        <v>91296</v>
      </c>
      <c r="AF173" s="50">
        <v>7691</v>
      </c>
      <c r="AG173" s="49">
        <v>110306</v>
      </c>
      <c r="AH173" s="50">
        <v>7925</v>
      </c>
    </row>
    <row r="174" spans="1:34" ht="17.25" hidden="1" customHeight="1">
      <c r="A174" s="47" t="s">
        <v>11</v>
      </c>
      <c r="B174" s="48" t="s">
        <v>256</v>
      </c>
      <c r="C174" s="49">
        <v>0</v>
      </c>
      <c r="D174" s="50">
        <v>0</v>
      </c>
      <c r="E174" s="49">
        <v>0</v>
      </c>
      <c r="F174" s="50">
        <v>0</v>
      </c>
      <c r="G174" s="51">
        <v>0</v>
      </c>
      <c r="H174" s="52">
        <v>0</v>
      </c>
      <c r="I174" s="49">
        <v>0</v>
      </c>
      <c r="J174" s="50">
        <v>0</v>
      </c>
      <c r="K174" s="51">
        <v>0</v>
      </c>
      <c r="L174" s="52">
        <v>0</v>
      </c>
      <c r="M174" s="49">
        <v>25</v>
      </c>
      <c r="N174" s="50">
        <v>2</v>
      </c>
      <c r="O174" s="51">
        <v>100</v>
      </c>
      <c r="P174" s="52">
        <v>7</v>
      </c>
      <c r="Q174" s="49">
        <v>125</v>
      </c>
      <c r="R174" s="50">
        <v>3</v>
      </c>
      <c r="S174" s="51">
        <v>29675</v>
      </c>
      <c r="T174" s="52">
        <v>1624</v>
      </c>
      <c r="U174" s="49">
        <v>131969</v>
      </c>
      <c r="V174" s="50">
        <v>8906</v>
      </c>
      <c r="W174" s="51">
        <v>83271</v>
      </c>
      <c r="X174" s="52">
        <v>5922</v>
      </c>
      <c r="Y174" s="49">
        <v>51132</v>
      </c>
      <c r="Z174" s="50">
        <v>4074</v>
      </c>
      <c r="AA174" s="51">
        <v>281411</v>
      </c>
      <c r="AB174" s="52">
        <v>17585</v>
      </c>
      <c r="AC174" s="49">
        <v>573673.89099999995</v>
      </c>
      <c r="AD174" s="50">
        <v>37081</v>
      </c>
      <c r="AE174" s="49">
        <v>1038005.15</v>
      </c>
      <c r="AF174" s="50">
        <v>72746</v>
      </c>
      <c r="AG174" s="49">
        <v>1084875.301</v>
      </c>
      <c r="AH174" s="50">
        <v>61375</v>
      </c>
    </row>
    <row r="175" spans="1:34" ht="17.25" hidden="1" customHeight="1">
      <c r="A175" s="47" t="s">
        <v>11</v>
      </c>
      <c r="B175" s="48" t="s">
        <v>257</v>
      </c>
      <c r="C175" s="49">
        <v>300</v>
      </c>
      <c r="D175" s="50">
        <v>5</v>
      </c>
      <c r="E175" s="49">
        <v>222</v>
      </c>
      <c r="F175" s="50">
        <v>4</v>
      </c>
      <c r="G175" s="51">
        <v>1720</v>
      </c>
      <c r="H175" s="52">
        <v>7</v>
      </c>
      <c r="I175" s="49">
        <v>1405</v>
      </c>
      <c r="J175" s="50">
        <v>10</v>
      </c>
      <c r="K175" s="51">
        <v>170</v>
      </c>
      <c r="L175" s="52">
        <v>4</v>
      </c>
      <c r="M175" s="49">
        <v>1495</v>
      </c>
      <c r="N175" s="50">
        <v>14</v>
      </c>
      <c r="O175" s="51">
        <v>925</v>
      </c>
      <c r="P175" s="52">
        <v>15</v>
      </c>
      <c r="Q175" s="49">
        <v>1573</v>
      </c>
      <c r="R175" s="50">
        <v>20</v>
      </c>
      <c r="S175" s="51">
        <v>190858.11199999999</v>
      </c>
      <c r="T175" s="52">
        <v>12380</v>
      </c>
      <c r="U175" s="49">
        <v>297224.18900000001</v>
      </c>
      <c r="V175" s="50">
        <v>19142</v>
      </c>
      <c r="W175" s="51">
        <v>406150</v>
      </c>
      <c r="X175" s="52">
        <v>26206</v>
      </c>
      <c r="Y175" s="49">
        <v>360060</v>
      </c>
      <c r="Z175" s="50">
        <v>19590</v>
      </c>
      <c r="AA175" s="51">
        <v>465747.67700000003</v>
      </c>
      <c r="AB175" s="52">
        <v>23007</v>
      </c>
      <c r="AC175" s="49">
        <v>909764</v>
      </c>
      <c r="AD175" s="50">
        <v>38621</v>
      </c>
      <c r="AE175" s="49">
        <v>931497.4</v>
      </c>
      <c r="AF175" s="50">
        <v>37365</v>
      </c>
      <c r="AG175" s="49">
        <v>1206820.1000000001</v>
      </c>
      <c r="AH175" s="50">
        <v>55877</v>
      </c>
    </row>
    <row r="176" spans="1:34" ht="17.25" hidden="1" customHeight="1">
      <c r="A176" s="47" t="s">
        <v>11</v>
      </c>
      <c r="B176" s="48" t="s">
        <v>258</v>
      </c>
      <c r="C176" s="49">
        <v>500</v>
      </c>
      <c r="D176" s="50">
        <v>1</v>
      </c>
      <c r="E176" s="49">
        <v>50</v>
      </c>
      <c r="F176" s="50">
        <v>1</v>
      </c>
      <c r="G176" s="51">
        <v>100</v>
      </c>
      <c r="H176" s="52">
        <v>1</v>
      </c>
      <c r="I176" s="49">
        <v>505</v>
      </c>
      <c r="J176" s="50">
        <v>2</v>
      </c>
      <c r="K176" s="51">
        <v>0</v>
      </c>
      <c r="L176" s="52">
        <v>0</v>
      </c>
      <c r="M176" s="49">
        <v>1300</v>
      </c>
      <c r="N176" s="50">
        <v>4</v>
      </c>
      <c r="O176" s="51">
        <v>340</v>
      </c>
      <c r="P176" s="52">
        <v>13</v>
      </c>
      <c r="Q176" s="49">
        <v>18210</v>
      </c>
      <c r="R176" s="50">
        <v>1706</v>
      </c>
      <c r="S176" s="51">
        <v>104206.003</v>
      </c>
      <c r="T176" s="52">
        <v>9255</v>
      </c>
      <c r="U176" s="49">
        <v>100221.58899999999</v>
      </c>
      <c r="V176" s="50">
        <v>6060</v>
      </c>
      <c r="W176" s="51">
        <v>98822</v>
      </c>
      <c r="X176" s="52">
        <v>6196</v>
      </c>
      <c r="Y176" s="49">
        <v>375696</v>
      </c>
      <c r="Z176" s="50">
        <v>22599</v>
      </c>
      <c r="AA176" s="51">
        <v>701382.55599999998</v>
      </c>
      <c r="AB176" s="52">
        <v>39829</v>
      </c>
      <c r="AC176" s="49">
        <v>779104.32</v>
      </c>
      <c r="AD176" s="50">
        <v>45602</v>
      </c>
      <c r="AE176" s="49">
        <v>1046837.6189999999</v>
      </c>
      <c r="AF176" s="50">
        <v>64139</v>
      </c>
      <c r="AG176" s="49">
        <v>1314586</v>
      </c>
      <c r="AH176" s="50">
        <v>69862</v>
      </c>
    </row>
    <row r="177" spans="1:34" ht="17.25" hidden="1" customHeight="1">
      <c r="A177" s="47" t="s">
        <v>11</v>
      </c>
      <c r="B177" s="48" t="s">
        <v>259</v>
      </c>
      <c r="C177" s="49">
        <v>395</v>
      </c>
      <c r="D177" s="50">
        <v>3</v>
      </c>
      <c r="E177" s="49">
        <v>1295</v>
      </c>
      <c r="F177" s="50">
        <v>4</v>
      </c>
      <c r="G177" s="51">
        <v>2155</v>
      </c>
      <c r="H177" s="52">
        <v>5</v>
      </c>
      <c r="I177" s="49">
        <v>320</v>
      </c>
      <c r="J177" s="50">
        <v>4</v>
      </c>
      <c r="K177" s="51">
        <v>30080</v>
      </c>
      <c r="L177" s="52">
        <v>5</v>
      </c>
      <c r="M177" s="49">
        <v>418</v>
      </c>
      <c r="N177" s="50">
        <v>5</v>
      </c>
      <c r="O177" s="51">
        <v>35</v>
      </c>
      <c r="P177" s="52">
        <v>3</v>
      </c>
      <c r="Q177" s="49">
        <v>325</v>
      </c>
      <c r="R177" s="50">
        <v>10</v>
      </c>
      <c r="S177" s="51">
        <v>380</v>
      </c>
      <c r="T177" s="52">
        <v>11</v>
      </c>
      <c r="U177" s="49">
        <v>455</v>
      </c>
      <c r="V177" s="50">
        <v>9</v>
      </c>
      <c r="W177" s="51">
        <v>6195</v>
      </c>
      <c r="X177" s="52">
        <v>74</v>
      </c>
      <c r="Y177" s="49">
        <v>21820</v>
      </c>
      <c r="Z177" s="50">
        <v>1075</v>
      </c>
      <c r="AA177" s="51">
        <v>113550</v>
      </c>
      <c r="AB177" s="52">
        <v>7097</v>
      </c>
      <c r="AC177" s="49">
        <v>163566</v>
      </c>
      <c r="AD177" s="50">
        <v>8768</v>
      </c>
      <c r="AE177" s="49">
        <v>231012</v>
      </c>
      <c r="AF177" s="50">
        <v>11981</v>
      </c>
      <c r="AG177" s="49">
        <v>226819.89799999999</v>
      </c>
      <c r="AH177" s="50">
        <v>11186</v>
      </c>
    </row>
    <row r="178" spans="1:34" ht="17.25" hidden="1" customHeight="1">
      <c r="A178" s="47" t="s">
        <v>11</v>
      </c>
      <c r="B178" s="48" t="s">
        <v>260</v>
      </c>
      <c r="C178" s="49">
        <v>47253.042999999998</v>
      </c>
      <c r="D178" s="50">
        <v>56</v>
      </c>
      <c r="E178" s="49">
        <v>10621.038</v>
      </c>
      <c r="F178" s="50">
        <v>61</v>
      </c>
      <c r="G178" s="51">
        <v>10156.583000000001</v>
      </c>
      <c r="H178" s="52">
        <v>65</v>
      </c>
      <c r="I178" s="49">
        <v>3397.1320000000001</v>
      </c>
      <c r="J178" s="50">
        <v>34</v>
      </c>
      <c r="K178" s="51">
        <v>12048.694</v>
      </c>
      <c r="L178" s="52">
        <v>47</v>
      </c>
      <c r="M178" s="49">
        <v>5876.3620000000001</v>
      </c>
      <c r="N178" s="50">
        <v>31</v>
      </c>
      <c r="O178" s="51">
        <v>9471.9060000000009</v>
      </c>
      <c r="P178" s="52">
        <v>75</v>
      </c>
      <c r="Q178" s="49">
        <v>11354.49</v>
      </c>
      <c r="R178" s="50">
        <v>72</v>
      </c>
      <c r="S178" s="51">
        <v>12929.477999999999</v>
      </c>
      <c r="T178" s="52">
        <v>494</v>
      </c>
      <c r="U178" s="49">
        <v>104727.47900000001</v>
      </c>
      <c r="V178" s="50">
        <v>3584</v>
      </c>
      <c r="W178" s="51">
        <v>193067</v>
      </c>
      <c r="X178" s="52">
        <v>7806</v>
      </c>
      <c r="Y178" s="49">
        <v>934906.37800000003</v>
      </c>
      <c r="Z178" s="50">
        <v>45103</v>
      </c>
      <c r="AA178" s="51">
        <v>3970551.094</v>
      </c>
      <c r="AB178" s="52">
        <v>225066</v>
      </c>
      <c r="AC178" s="49">
        <v>5860501.8609999996</v>
      </c>
      <c r="AD178" s="50">
        <v>300490</v>
      </c>
      <c r="AE178" s="49">
        <v>4564557.4000000004</v>
      </c>
      <c r="AF178" s="50">
        <v>213072</v>
      </c>
      <c r="AG178" s="49">
        <v>7045014.0999999996</v>
      </c>
      <c r="AH178" s="50">
        <v>363152</v>
      </c>
    </row>
    <row r="179" spans="1:34" ht="17.25" hidden="1" customHeight="1">
      <c r="A179" s="47" t="s">
        <v>11</v>
      </c>
      <c r="B179" s="48" t="s">
        <v>261</v>
      </c>
      <c r="C179" s="49">
        <v>2320</v>
      </c>
      <c r="D179" s="50">
        <v>14</v>
      </c>
      <c r="E179" s="49">
        <v>2300</v>
      </c>
      <c r="F179" s="50">
        <v>10</v>
      </c>
      <c r="G179" s="51">
        <v>710</v>
      </c>
      <c r="H179" s="52">
        <v>10</v>
      </c>
      <c r="I179" s="49">
        <v>4875</v>
      </c>
      <c r="J179" s="50">
        <v>16</v>
      </c>
      <c r="K179" s="51">
        <v>12750</v>
      </c>
      <c r="L179" s="52">
        <v>14</v>
      </c>
      <c r="M179" s="49">
        <v>4805</v>
      </c>
      <c r="N179" s="50">
        <v>13</v>
      </c>
      <c r="O179" s="51">
        <v>4830</v>
      </c>
      <c r="P179" s="52">
        <v>37</v>
      </c>
      <c r="Q179" s="49">
        <v>6875</v>
      </c>
      <c r="R179" s="50">
        <v>29</v>
      </c>
      <c r="S179" s="51">
        <v>8185</v>
      </c>
      <c r="T179" s="52">
        <v>38</v>
      </c>
      <c r="U179" s="49">
        <v>4697</v>
      </c>
      <c r="V179" s="50">
        <v>20</v>
      </c>
      <c r="W179" s="51">
        <v>18095</v>
      </c>
      <c r="X179" s="52">
        <v>1168</v>
      </c>
      <c r="Y179" s="49">
        <v>21022</v>
      </c>
      <c r="Z179" s="50">
        <v>1114</v>
      </c>
      <c r="AA179" s="51">
        <v>43249</v>
      </c>
      <c r="AB179" s="52">
        <v>3394</v>
      </c>
      <c r="AC179" s="49">
        <v>74430.5</v>
      </c>
      <c r="AD179" s="50">
        <v>6203</v>
      </c>
      <c r="AE179" s="49">
        <v>125284</v>
      </c>
      <c r="AF179" s="50">
        <v>10628</v>
      </c>
      <c r="AG179" s="49">
        <v>113370</v>
      </c>
      <c r="AH179" s="50">
        <v>8217</v>
      </c>
    </row>
    <row r="180" spans="1:34" ht="17.25" hidden="1" customHeight="1">
      <c r="A180" s="47" t="s">
        <v>11</v>
      </c>
      <c r="B180" s="48" t="s">
        <v>262</v>
      </c>
      <c r="C180" s="49">
        <v>1940</v>
      </c>
      <c r="D180" s="50">
        <v>11</v>
      </c>
      <c r="E180" s="49">
        <v>1380</v>
      </c>
      <c r="F180" s="50">
        <v>7</v>
      </c>
      <c r="G180" s="51">
        <v>2420</v>
      </c>
      <c r="H180" s="52">
        <v>16</v>
      </c>
      <c r="I180" s="49">
        <v>12195</v>
      </c>
      <c r="J180" s="50">
        <v>11</v>
      </c>
      <c r="K180" s="51">
        <v>4330</v>
      </c>
      <c r="L180" s="52">
        <v>13</v>
      </c>
      <c r="M180" s="49">
        <v>3965</v>
      </c>
      <c r="N180" s="50">
        <v>13</v>
      </c>
      <c r="O180" s="51">
        <v>2055</v>
      </c>
      <c r="P180" s="52">
        <v>15</v>
      </c>
      <c r="Q180" s="49">
        <v>159034.10500000001</v>
      </c>
      <c r="R180" s="50">
        <v>6953</v>
      </c>
      <c r="S180" s="51">
        <v>817552.53799999994</v>
      </c>
      <c r="T180" s="52">
        <v>41683</v>
      </c>
      <c r="U180" s="49">
        <v>1855610.03</v>
      </c>
      <c r="V180" s="50">
        <v>96061</v>
      </c>
      <c r="W180" s="51">
        <v>3213510</v>
      </c>
      <c r="X180" s="52">
        <v>186036</v>
      </c>
      <c r="Y180" s="49">
        <v>6733389.3849999998</v>
      </c>
      <c r="Z180" s="50">
        <v>460533</v>
      </c>
      <c r="AA180" s="51">
        <v>9736640.4619999994</v>
      </c>
      <c r="AB180" s="52">
        <v>658624</v>
      </c>
      <c r="AC180" s="49">
        <v>12521862.720000001</v>
      </c>
      <c r="AD180" s="50">
        <v>827301</v>
      </c>
      <c r="AE180" s="49">
        <v>14833646.4</v>
      </c>
      <c r="AF180" s="50">
        <v>926034</v>
      </c>
      <c r="AG180" s="49">
        <v>16778420.449999999</v>
      </c>
      <c r="AH180" s="50">
        <v>1074349</v>
      </c>
    </row>
    <row r="181" spans="1:34" ht="17.25" hidden="1" customHeight="1">
      <c r="A181" s="47" t="s">
        <v>11</v>
      </c>
      <c r="B181" s="48" t="s">
        <v>263</v>
      </c>
      <c r="C181" s="49">
        <v>410</v>
      </c>
      <c r="D181" s="50">
        <v>7</v>
      </c>
      <c r="E181" s="49">
        <v>815</v>
      </c>
      <c r="F181" s="50">
        <v>12</v>
      </c>
      <c r="G181" s="51">
        <v>1640</v>
      </c>
      <c r="H181" s="52">
        <v>13</v>
      </c>
      <c r="I181" s="49">
        <v>570</v>
      </c>
      <c r="J181" s="50">
        <v>9</v>
      </c>
      <c r="K181" s="51">
        <v>1590</v>
      </c>
      <c r="L181" s="52">
        <v>10</v>
      </c>
      <c r="M181" s="49">
        <v>1770</v>
      </c>
      <c r="N181" s="50">
        <v>16</v>
      </c>
      <c r="O181" s="51">
        <v>975</v>
      </c>
      <c r="P181" s="52">
        <v>20</v>
      </c>
      <c r="Q181" s="49">
        <v>2020</v>
      </c>
      <c r="R181" s="50">
        <v>28</v>
      </c>
      <c r="S181" s="51">
        <v>1740</v>
      </c>
      <c r="T181" s="52">
        <v>71</v>
      </c>
      <c r="U181" s="49">
        <v>32155</v>
      </c>
      <c r="V181" s="50">
        <v>1277</v>
      </c>
      <c r="W181" s="51">
        <v>51950</v>
      </c>
      <c r="X181" s="52">
        <v>2238</v>
      </c>
      <c r="Y181" s="49">
        <v>55283</v>
      </c>
      <c r="Z181" s="50">
        <v>2787</v>
      </c>
      <c r="AA181" s="51">
        <v>149600</v>
      </c>
      <c r="AB181" s="52">
        <v>10008</v>
      </c>
      <c r="AC181" s="49">
        <v>2458747.2000000002</v>
      </c>
      <c r="AD181" s="50">
        <v>195986</v>
      </c>
      <c r="AE181" s="49">
        <v>6943401.2479999997</v>
      </c>
      <c r="AF181" s="50">
        <v>478927</v>
      </c>
      <c r="AG181" s="49">
        <v>13902660.778999999</v>
      </c>
      <c r="AH181" s="50">
        <v>923046</v>
      </c>
    </row>
    <row r="182" spans="1:34" ht="17.25" hidden="1" customHeight="1">
      <c r="A182" s="47" t="s">
        <v>11</v>
      </c>
      <c r="B182" s="48" t="s">
        <v>264</v>
      </c>
      <c r="C182" s="49">
        <v>505</v>
      </c>
      <c r="D182" s="50">
        <v>14</v>
      </c>
      <c r="E182" s="49">
        <v>335</v>
      </c>
      <c r="F182" s="50">
        <v>6</v>
      </c>
      <c r="G182" s="51">
        <v>290</v>
      </c>
      <c r="H182" s="52">
        <v>5</v>
      </c>
      <c r="I182" s="49">
        <v>970</v>
      </c>
      <c r="J182" s="50">
        <v>8</v>
      </c>
      <c r="K182" s="51">
        <v>680</v>
      </c>
      <c r="L182" s="52">
        <v>8</v>
      </c>
      <c r="M182" s="49">
        <v>1065</v>
      </c>
      <c r="N182" s="50">
        <v>13</v>
      </c>
      <c r="O182" s="51">
        <v>985</v>
      </c>
      <c r="P182" s="52">
        <v>15</v>
      </c>
      <c r="Q182" s="49">
        <v>1385</v>
      </c>
      <c r="R182" s="50">
        <v>31</v>
      </c>
      <c r="S182" s="51">
        <v>36865.000999999997</v>
      </c>
      <c r="T182" s="52">
        <v>2425</v>
      </c>
      <c r="U182" s="49">
        <v>38051.599999999999</v>
      </c>
      <c r="V182" s="50">
        <v>2198</v>
      </c>
      <c r="W182" s="51">
        <v>60985</v>
      </c>
      <c r="X182" s="52">
        <v>3010</v>
      </c>
      <c r="Y182" s="49">
        <v>90551</v>
      </c>
      <c r="Z182" s="50">
        <v>4624</v>
      </c>
      <c r="AA182" s="51">
        <v>138261.56400000001</v>
      </c>
      <c r="AB182" s="52">
        <v>8812</v>
      </c>
      <c r="AC182" s="49">
        <v>116490.413</v>
      </c>
      <c r="AD182" s="50">
        <v>6833</v>
      </c>
      <c r="AE182" s="49">
        <v>121109.5</v>
      </c>
      <c r="AF182" s="50">
        <v>7126</v>
      </c>
      <c r="AG182" s="49">
        <v>112679.8</v>
      </c>
      <c r="AH182" s="50">
        <v>5809</v>
      </c>
    </row>
    <row r="183" spans="1:34" ht="17.25" hidden="1" customHeight="1">
      <c r="A183" s="47" t="s">
        <v>11</v>
      </c>
      <c r="B183" s="48" t="s">
        <v>265</v>
      </c>
      <c r="C183" s="49">
        <v>0</v>
      </c>
      <c r="D183" s="50">
        <v>0</v>
      </c>
      <c r="E183" s="49">
        <v>2754</v>
      </c>
      <c r="F183" s="50">
        <v>45</v>
      </c>
      <c r="G183" s="51">
        <v>2160</v>
      </c>
      <c r="H183" s="52">
        <v>41</v>
      </c>
      <c r="I183" s="49">
        <v>2454</v>
      </c>
      <c r="J183" s="50">
        <v>42</v>
      </c>
      <c r="K183" s="51">
        <v>2461</v>
      </c>
      <c r="L183" s="52">
        <v>42</v>
      </c>
      <c r="M183" s="49">
        <v>2094</v>
      </c>
      <c r="N183" s="50">
        <v>41</v>
      </c>
      <c r="O183" s="51">
        <v>1967</v>
      </c>
      <c r="P183" s="52">
        <v>45</v>
      </c>
      <c r="Q183" s="49">
        <v>3745</v>
      </c>
      <c r="R183" s="50">
        <v>129</v>
      </c>
      <c r="S183" s="51">
        <v>97013</v>
      </c>
      <c r="T183" s="52">
        <v>7175</v>
      </c>
      <c r="U183" s="49">
        <v>127821</v>
      </c>
      <c r="V183" s="50">
        <v>8798</v>
      </c>
      <c r="W183" s="51">
        <v>99951</v>
      </c>
      <c r="X183" s="52">
        <v>6556</v>
      </c>
      <c r="Y183" s="49">
        <v>89022</v>
      </c>
      <c r="Z183" s="50">
        <v>7068</v>
      </c>
      <c r="AA183" s="51">
        <v>158745</v>
      </c>
      <c r="AB183" s="52">
        <v>11724</v>
      </c>
      <c r="AC183" s="49">
        <v>158257</v>
      </c>
      <c r="AD183" s="50">
        <v>11165</v>
      </c>
      <c r="AE183" s="49">
        <v>176471.5</v>
      </c>
      <c r="AF183" s="50">
        <v>13129</v>
      </c>
      <c r="AG183" s="49">
        <v>196592</v>
      </c>
      <c r="AH183" s="50">
        <v>12643</v>
      </c>
    </row>
    <row r="184" spans="1:34" ht="17.25" hidden="1" customHeight="1">
      <c r="A184" s="53" t="s">
        <v>11</v>
      </c>
      <c r="B184" s="54" t="s">
        <v>266</v>
      </c>
      <c r="C184" s="55">
        <v>6856.4110000000001</v>
      </c>
      <c r="D184" s="56">
        <v>22</v>
      </c>
      <c r="E184" s="55">
        <v>24618.496999999999</v>
      </c>
      <c r="F184" s="56">
        <v>40</v>
      </c>
      <c r="G184" s="57">
        <v>60069.061999999998</v>
      </c>
      <c r="H184" s="58">
        <v>58</v>
      </c>
      <c r="I184" s="55">
        <v>22054.313999999998</v>
      </c>
      <c r="J184" s="56">
        <v>54</v>
      </c>
      <c r="K184" s="57">
        <v>16468.608</v>
      </c>
      <c r="L184" s="58">
        <v>34</v>
      </c>
      <c r="M184" s="55">
        <v>19986.788</v>
      </c>
      <c r="N184" s="56">
        <v>32</v>
      </c>
      <c r="O184" s="57">
        <v>15475.34</v>
      </c>
      <c r="P184" s="58">
        <v>32</v>
      </c>
      <c r="Q184" s="55">
        <v>20990.218000000001</v>
      </c>
      <c r="R184" s="56">
        <v>1252</v>
      </c>
      <c r="S184" s="57">
        <v>273302.837</v>
      </c>
      <c r="T184" s="58">
        <v>18602</v>
      </c>
      <c r="U184" s="55">
        <v>371579.05300000001</v>
      </c>
      <c r="V184" s="56">
        <v>26636</v>
      </c>
      <c r="W184" s="57">
        <v>483113</v>
      </c>
      <c r="X184" s="58">
        <v>33537</v>
      </c>
      <c r="Y184" s="55">
        <v>427003.484</v>
      </c>
      <c r="Z184" s="56">
        <v>27745</v>
      </c>
      <c r="AA184" s="57">
        <v>412584.49099999998</v>
      </c>
      <c r="AB184" s="58">
        <v>25513</v>
      </c>
      <c r="AC184" s="55">
        <v>446841.35100000002</v>
      </c>
      <c r="AD184" s="56">
        <v>25797</v>
      </c>
      <c r="AE184" s="55">
        <v>621790.20600000001</v>
      </c>
      <c r="AF184" s="56">
        <v>33054</v>
      </c>
      <c r="AG184" s="55">
        <v>913266.30599999998</v>
      </c>
      <c r="AH184" s="56">
        <v>50772</v>
      </c>
    </row>
    <row r="185" spans="1:34" ht="17.25" hidden="1" customHeight="1">
      <c r="A185" s="59" t="s">
        <v>267</v>
      </c>
      <c r="B185" s="60"/>
      <c r="C185" s="61">
        <v>949117.674</v>
      </c>
      <c r="D185" s="62">
        <v>5168</v>
      </c>
      <c r="E185" s="61">
        <v>1172295.6999999997</v>
      </c>
      <c r="F185" s="62">
        <v>5536</v>
      </c>
      <c r="G185" s="63">
        <v>672307.63299999991</v>
      </c>
      <c r="H185" s="64">
        <v>6683</v>
      </c>
      <c r="I185" s="61">
        <v>897202.00900000019</v>
      </c>
      <c r="J185" s="62">
        <v>8222</v>
      </c>
      <c r="K185" s="63">
        <v>788706.86700000009</v>
      </c>
      <c r="L185" s="64">
        <v>12894</v>
      </c>
      <c r="M185" s="61">
        <v>1579884.0209999999</v>
      </c>
      <c r="N185" s="62">
        <v>48139</v>
      </c>
      <c r="O185" s="63">
        <v>4336346.4219999993</v>
      </c>
      <c r="P185" s="64">
        <v>248615</v>
      </c>
      <c r="Q185" s="61">
        <v>15033925.229000008</v>
      </c>
      <c r="R185" s="62">
        <v>880650</v>
      </c>
      <c r="S185" s="63">
        <v>27110554.193999987</v>
      </c>
      <c r="T185" s="64">
        <v>1633713</v>
      </c>
      <c r="U185" s="61">
        <v>36501282.329000026</v>
      </c>
      <c r="V185" s="62">
        <v>2203052</v>
      </c>
      <c r="W185" s="63">
        <v>50270222</v>
      </c>
      <c r="X185" s="64">
        <v>3164626</v>
      </c>
      <c r="Y185" s="61">
        <v>66038506.96199999</v>
      </c>
      <c r="Z185" s="62">
        <v>3821849</v>
      </c>
      <c r="AA185" s="63">
        <v>96922427.968999997</v>
      </c>
      <c r="AB185" s="64">
        <v>5757590</v>
      </c>
      <c r="AC185" s="61">
        <v>121506323.45999999</v>
      </c>
      <c r="AD185" s="62">
        <v>7469445</v>
      </c>
      <c r="AE185" s="61">
        <v>144732478.01700002</v>
      </c>
      <c r="AF185" s="62">
        <v>8612928</v>
      </c>
      <c r="AG185" s="61">
        <v>164648353.44800001</v>
      </c>
      <c r="AH185" s="62">
        <v>9734112</v>
      </c>
    </row>
    <row r="186" spans="1:34" ht="17.25" hidden="1" customHeight="1">
      <c r="A186" s="65" t="s">
        <v>268</v>
      </c>
      <c r="B186" s="66"/>
      <c r="C186" s="67">
        <v>953777.674</v>
      </c>
      <c r="D186" s="68">
        <v>5222</v>
      </c>
      <c r="E186" s="67">
        <v>1224980.6999999995</v>
      </c>
      <c r="F186" s="68">
        <v>5574</v>
      </c>
      <c r="G186" s="69">
        <v>675077.63299999991</v>
      </c>
      <c r="H186" s="70">
        <v>6708</v>
      </c>
      <c r="I186" s="67">
        <v>900872.00900000019</v>
      </c>
      <c r="J186" s="68">
        <v>8254</v>
      </c>
      <c r="K186" s="69">
        <v>794394.96699999995</v>
      </c>
      <c r="L186" s="70">
        <v>13033</v>
      </c>
      <c r="M186" s="67">
        <v>1590676.0209999999</v>
      </c>
      <c r="N186" s="68">
        <v>48406</v>
      </c>
      <c r="O186" s="69">
        <v>4338144.4219999993</v>
      </c>
      <c r="P186" s="70">
        <v>248679</v>
      </c>
      <c r="Q186" s="67">
        <v>15036069.029000005</v>
      </c>
      <c r="R186" s="68">
        <v>880689</v>
      </c>
      <c r="S186" s="69">
        <v>27124010.825999986</v>
      </c>
      <c r="T186" s="70">
        <v>1633764</v>
      </c>
      <c r="U186" s="67">
        <v>36502923.329000026</v>
      </c>
      <c r="V186" s="68">
        <v>2203150</v>
      </c>
      <c r="W186" s="69">
        <v>50358549</v>
      </c>
      <c r="X186" s="70">
        <v>3168622</v>
      </c>
      <c r="Y186" s="67">
        <v>66046716.15299999</v>
      </c>
      <c r="Z186" s="68">
        <v>3822173</v>
      </c>
      <c r="AA186" s="69">
        <v>97507880.059</v>
      </c>
      <c r="AB186" s="70">
        <v>5768000</v>
      </c>
      <c r="AC186" s="67">
        <v>121747181.64399999</v>
      </c>
      <c r="AD186" s="68">
        <v>7471706</v>
      </c>
      <c r="AE186" s="67">
        <v>145289672.77800003</v>
      </c>
      <c r="AF186" s="68">
        <v>8616681</v>
      </c>
      <c r="AG186" s="67">
        <v>165496065.94800001</v>
      </c>
      <c r="AH186" s="68">
        <v>9738882</v>
      </c>
    </row>
    <row r="187" spans="1:34" ht="17.25" hidden="1" customHeight="1">
      <c r="A187" s="41" t="s">
        <v>269</v>
      </c>
      <c r="B187" s="42"/>
      <c r="C187" s="43">
        <v>3397</v>
      </c>
      <c r="D187" s="44">
        <v>43</v>
      </c>
      <c r="E187" s="43">
        <v>1996.5</v>
      </c>
      <c r="F187" s="44">
        <v>34</v>
      </c>
      <c r="G187" s="45">
        <v>5591.1109999999999</v>
      </c>
      <c r="H187" s="46">
        <v>68</v>
      </c>
      <c r="I187" s="43">
        <v>36442.485000000001</v>
      </c>
      <c r="J187" s="44">
        <v>204</v>
      </c>
      <c r="K187" s="45">
        <v>11785.97</v>
      </c>
      <c r="L187" s="46">
        <v>66</v>
      </c>
      <c r="M187" s="43">
        <v>25018.54</v>
      </c>
      <c r="N187" s="44">
        <v>67</v>
      </c>
      <c r="O187" s="45">
        <v>30748</v>
      </c>
      <c r="P187" s="46">
        <v>70</v>
      </c>
      <c r="Q187" s="43">
        <v>12431.6</v>
      </c>
      <c r="R187" s="44">
        <v>71</v>
      </c>
      <c r="S187" s="45">
        <v>5531.2439999999997</v>
      </c>
      <c r="T187" s="46">
        <v>56</v>
      </c>
      <c r="U187" s="43">
        <v>9241.0969999999998</v>
      </c>
      <c r="V187" s="44">
        <v>98</v>
      </c>
      <c r="W187" s="45">
        <v>3212</v>
      </c>
      <c r="X187" s="46">
        <v>115</v>
      </c>
      <c r="Y187" s="43">
        <v>11809</v>
      </c>
      <c r="Z187" s="44">
        <v>710</v>
      </c>
      <c r="AA187" s="45">
        <v>25663.588</v>
      </c>
      <c r="AB187" s="46">
        <v>1622</v>
      </c>
      <c r="AC187" s="43">
        <v>56733.464999999997</v>
      </c>
      <c r="AD187" s="44">
        <v>2766</v>
      </c>
      <c r="AE187" s="43">
        <v>58141.635999999999</v>
      </c>
      <c r="AF187" s="44">
        <v>4099</v>
      </c>
      <c r="AG187" s="43">
        <v>207914.14199999999</v>
      </c>
      <c r="AH187" s="44">
        <v>3185</v>
      </c>
    </row>
    <row r="188" spans="1:34" ht="17.25" hidden="1" customHeight="1">
      <c r="A188" s="47" t="s">
        <v>269</v>
      </c>
      <c r="B188" s="48" t="s">
        <v>270</v>
      </c>
      <c r="C188" s="49">
        <v>2982</v>
      </c>
      <c r="D188" s="50">
        <v>20</v>
      </c>
      <c r="E188" s="49">
        <v>1620</v>
      </c>
      <c r="F188" s="50">
        <v>10</v>
      </c>
      <c r="G188" s="51">
        <v>776</v>
      </c>
      <c r="H188" s="52">
        <v>10</v>
      </c>
      <c r="I188" s="49">
        <v>511</v>
      </c>
      <c r="J188" s="50">
        <v>13</v>
      </c>
      <c r="K188" s="51">
        <v>12175</v>
      </c>
      <c r="L188" s="52">
        <v>31</v>
      </c>
      <c r="M188" s="49">
        <v>1855.1959999999999</v>
      </c>
      <c r="N188" s="50">
        <v>32</v>
      </c>
      <c r="O188" s="51">
        <v>50452.892</v>
      </c>
      <c r="P188" s="52">
        <v>1099</v>
      </c>
      <c r="Q188" s="49">
        <v>118820.3</v>
      </c>
      <c r="R188" s="50">
        <v>9478</v>
      </c>
      <c r="S188" s="51">
        <v>676859.51</v>
      </c>
      <c r="T188" s="52">
        <v>12724</v>
      </c>
      <c r="U188" s="49">
        <v>2118356.19</v>
      </c>
      <c r="V188" s="50">
        <v>8944</v>
      </c>
      <c r="W188" s="51">
        <v>143008</v>
      </c>
      <c r="X188" s="52">
        <v>11202</v>
      </c>
      <c r="Y188" s="49">
        <v>211412</v>
      </c>
      <c r="Z188" s="50">
        <v>18516</v>
      </c>
      <c r="AA188" s="51">
        <v>469634</v>
      </c>
      <c r="AB188" s="52">
        <v>40300</v>
      </c>
      <c r="AC188" s="49">
        <v>614352.69999999995</v>
      </c>
      <c r="AD188" s="50">
        <v>49000</v>
      </c>
      <c r="AE188" s="49">
        <v>647947</v>
      </c>
      <c r="AF188" s="50">
        <v>50737</v>
      </c>
      <c r="AG188" s="49">
        <v>1071788.977</v>
      </c>
      <c r="AH188" s="50">
        <v>80759</v>
      </c>
    </row>
    <row r="189" spans="1:34" ht="17.25" hidden="1" customHeight="1">
      <c r="A189" s="47" t="s">
        <v>269</v>
      </c>
      <c r="B189" s="48" t="s">
        <v>271</v>
      </c>
      <c r="C189" s="49">
        <v>1915</v>
      </c>
      <c r="D189" s="50">
        <v>25</v>
      </c>
      <c r="E189" s="49">
        <v>2856</v>
      </c>
      <c r="F189" s="50">
        <v>23</v>
      </c>
      <c r="G189" s="51">
        <v>2969</v>
      </c>
      <c r="H189" s="52">
        <v>28</v>
      </c>
      <c r="I189" s="49">
        <v>2461</v>
      </c>
      <c r="J189" s="50">
        <v>34</v>
      </c>
      <c r="K189" s="51">
        <v>2259.8000000000002</v>
      </c>
      <c r="L189" s="52">
        <v>34</v>
      </c>
      <c r="M189" s="49">
        <v>3217</v>
      </c>
      <c r="N189" s="50">
        <v>48</v>
      </c>
      <c r="O189" s="51">
        <v>39356</v>
      </c>
      <c r="P189" s="52">
        <v>1471</v>
      </c>
      <c r="Q189" s="49">
        <v>18020.111000000001</v>
      </c>
      <c r="R189" s="50">
        <v>822</v>
      </c>
      <c r="S189" s="51">
        <v>72664.672999999995</v>
      </c>
      <c r="T189" s="52">
        <v>4425</v>
      </c>
      <c r="U189" s="49">
        <v>238112.68299999999</v>
      </c>
      <c r="V189" s="50">
        <v>14206</v>
      </c>
      <c r="W189" s="51">
        <v>288776</v>
      </c>
      <c r="X189" s="52">
        <v>19031</v>
      </c>
      <c r="Y189" s="49">
        <v>333548.25</v>
      </c>
      <c r="Z189" s="50">
        <v>24555</v>
      </c>
      <c r="AA189" s="51">
        <v>655951.87699999998</v>
      </c>
      <c r="AB189" s="52">
        <v>52503</v>
      </c>
      <c r="AC189" s="49">
        <v>1052032.45</v>
      </c>
      <c r="AD189" s="50">
        <v>85613</v>
      </c>
      <c r="AE189" s="49">
        <v>1173664.1000000001</v>
      </c>
      <c r="AF189" s="50">
        <v>97122</v>
      </c>
      <c r="AG189" s="49">
        <v>1337029.6510000001</v>
      </c>
      <c r="AH189" s="50">
        <v>94009</v>
      </c>
    </row>
    <row r="190" spans="1:34" ht="17.25" hidden="1" customHeight="1">
      <c r="A190" s="47" t="s">
        <v>269</v>
      </c>
      <c r="B190" s="48" t="s">
        <v>272</v>
      </c>
      <c r="C190" s="49">
        <v>5473.71</v>
      </c>
      <c r="D190" s="50">
        <v>14</v>
      </c>
      <c r="E190" s="49">
        <v>2128.38</v>
      </c>
      <c r="F190" s="50">
        <v>73</v>
      </c>
      <c r="G190" s="51">
        <v>2160.1999999999998</v>
      </c>
      <c r="H190" s="52">
        <v>65</v>
      </c>
      <c r="I190" s="49">
        <v>10382.722</v>
      </c>
      <c r="J190" s="50">
        <v>105</v>
      </c>
      <c r="K190" s="51">
        <v>7651.0209999999997</v>
      </c>
      <c r="L190" s="52">
        <v>149</v>
      </c>
      <c r="M190" s="49">
        <v>13288.777</v>
      </c>
      <c r="N190" s="50">
        <v>275</v>
      </c>
      <c r="O190" s="51">
        <v>27855.055</v>
      </c>
      <c r="P190" s="52">
        <v>572</v>
      </c>
      <c r="Q190" s="49">
        <v>38405.877</v>
      </c>
      <c r="R190" s="50">
        <v>1473</v>
      </c>
      <c r="S190" s="51">
        <v>47881.728000000003</v>
      </c>
      <c r="T190" s="52">
        <v>1935</v>
      </c>
      <c r="U190" s="49">
        <v>36918.261999999995</v>
      </c>
      <c r="V190" s="50">
        <v>1293</v>
      </c>
      <c r="W190" s="51">
        <v>134667</v>
      </c>
      <c r="X190" s="52">
        <v>1309</v>
      </c>
      <c r="Y190" s="49">
        <v>26403.598999999998</v>
      </c>
      <c r="Z190" s="50">
        <v>1395</v>
      </c>
      <c r="AA190" s="51">
        <v>59568.218999999997</v>
      </c>
      <c r="AB190" s="52">
        <v>3493</v>
      </c>
      <c r="AC190" s="49">
        <v>119044.8</v>
      </c>
      <c r="AD190" s="50">
        <v>6551</v>
      </c>
      <c r="AE190" s="49">
        <v>138335.75</v>
      </c>
      <c r="AF190" s="50">
        <v>7337</v>
      </c>
      <c r="AG190" s="49">
        <v>154923.5</v>
      </c>
      <c r="AH190" s="50">
        <v>7755</v>
      </c>
    </row>
    <row r="191" spans="1:34" ht="17.25" hidden="1" customHeight="1">
      <c r="A191" s="47" t="s">
        <v>269</v>
      </c>
      <c r="B191" s="48" t="s">
        <v>273</v>
      </c>
      <c r="C191" s="49">
        <v>2622.7</v>
      </c>
      <c r="D191" s="50">
        <v>10</v>
      </c>
      <c r="E191" s="49">
        <v>1082.27</v>
      </c>
      <c r="F191" s="50">
        <v>16</v>
      </c>
      <c r="G191" s="51">
        <v>1165</v>
      </c>
      <c r="H191" s="52">
        <v>15</v>
      </c>
      <c r="I191" s="49">
        <v>480</v>
      </c>
      <c r="J191" s="50">
        <v>11</v>
      </c>
      <c r="K191" s="51">
        <v>860</v>
      </c>
      <c r="L191" s="52">
        <v>17</v>
      </c>
      <c r="M191" s="49">
        <v>850</v>
      </c>
      <c r="N191" s="50">
        <v>13</v>
      </c>
      <c r="O191" s="51">
        <v>1050</v>
      </c>
      <c r="P191" s="52">
        <v>19</v>
      </c>
      <c r="Q191" s="49">
        <v>1808.4</v>
      </c>
      <c r="R191" s="50">
        <v>35</v>
      </c>
      <c r="S191" s="51">
        <v>6253</v>
      </c>
      <c r="T191" s="52">
        <v>90</v>
      </c>
      <c r="U191" s="49">
        <v>8035</v>
      </c>
      <c r="V191" s="50">
        <v>101</v>
      </c>
      <c r="W191" s="51">
        <v>68807</v>
      </c>
      <c r="X191" s="52">
        <v>2643</v>
      </c>
      <c r="Y191" s="49">
        <v>109723.5</v>
      </c>
      <c r="Z191" s="50">
        <v>6579</v>
      </c>
      <c r="AA191" s="51">
        <v>137570.20000000001</v>
      </c>
      <c r="AB191" s="52">
        <v>9226</v>
      </c>
      <c r="AC191" s="49">
        <v>186611.505</v>
      </c>
      <c r="AD191" s="50">
        <v>14520</v>
      </c>
      <c r="AE191" s="49">
        <v>303720</v>
      </c>
      <c r="AF191" s="50">
        <v>27401</v>
      </c>
      <c r="AG191" s="49">
        <v>462742</v>
      </c>
      <c r="AH191" s="50">
        <v>38819</v>
      </c>
    </row>
    <row r="192" spans="1:34" ht="17.25" hidden="1" customHeight="1">
      <c r="A192" s="47" t="s">
        <v>269</v>
      </c>
      <c r="B192" s="48" t="s">
        <v>274</v>
      </c>
      <c r="C192" s="49">
        <v>2610</v>
      </c>
      <c r="D192" s="50">
        <v>4</v>
      </c>
      <c r="E192" s="49">
        <v>1900</v>
      </c>
      <c r="F192" s="50">
        <v>4</v>
      </c>
      <c r="G192" s="51">
        <v>2610.5500000000002</v>
      </c>
      <c r="H192" s="52">
        <v>6</v>
      </c>
      <c r="I192" s="49">
        <v>390</v>
      </c>
      <c r="J192" s="50">
        <v>5</v>
      </c>
      <c r="K192" s="51">
        <v>6570</v>
      </c>
      <c r="L192" s="52">
        <v>6</v>
      </c>
      <c r="M192" s="49">
        <v>3200</v>
      </c>
      <c r="N192" s="50">
        <v>45</v>
      </c>
      <c r="O192" s="51">
        <v>28110</v>
      </c>
      <c r="P192" s="52">
        <v>911</v>
      </c>
      <c r="Q192" s="49">
        <v>75777.8</v>
      </c>
      <c r="R192" s="50">
        <v>3211</v>
      </c>
      <c r="S192" s="51">
        <v>144283.60999999999</v>
      </c>
      <c r="T192" s="52">
        <v>10711</v>
      </c>
      <c r="U192" s="49">
        <v>113412</v>
      </c>
      <c r="V192" s="50">
        <v>8157</v>
      </c>
      <c r="W192" s="51">
        <v>221374</v>
      </c>
      <c r="X192" s="52">
        <v>17946</v>
      </c>
      <c r="Y192" s="49">
        <v>460979.4</v>
      </c>
      <c r="Z192" s="50">
        <v>33026</v>
      </c>
      <c r="AA192" s="51">
        <v>584512.68000000005</v>
      </c>
      <c r="AB192" s="52">
        <v>35434</v>
      </c>
      <c r="AC192" s="49">
        <v>856656.5</v>
      </c>
      <c r="AD192" s="50">
        <v>52166</v>
      </c>
      <c r="AE192" s="49">
        <v>985215.29099999997</v>
      </c>
      <c r="AF192" s="50">
        <v>54624</v>
      </c>
      <c r="AG192" s="49">
        <v>1010170.5</v>
      </c>
      <c r="AH192" s="50">
        <v>51039</v>
      </c>
    </row>
    <row r="193" spans="1:34" ht="17.25" hidden="1" customHeight="1">
      <c r="A193" s="47" t="s">
        <v>269</v>
      </c>
      <c r="B193" s="48" t="s">
        <v>275</v>
      </c>
      <c r="C193" s="49">
        <v>240</v>
      </c>
      <c r="D193" s="50">
        <v>4</v>
      </c>
      <c r="E193" s="49">
        <v>6042</v>
      </c>
      <c r="F193" s="50">
        <v>12</v>
      </c>
      <c r="G193" s="51">
        <v>430</v>
      </c>
      <c r="H193" s="52">
        <v>5</v>
      </c>
      <c r="I193" s="49">
        <v>11530</v>
      </c>
      <c r="J193" s="50">
        <v>15</v>
      </c>
      <c r="K193" s="51">
        <v>2910</v>
      </c>
      <c r="L193" s="52">
        <v>11</v>
      </c>
      <c r="M193" s="49">
        <v>759</v>
      </c>
      <c r="N193" s="50">
        <v>11</v>
      </c>
      <c r="O193" s="51">
        <v>2907</v>
      </c>
      <c r="P193" s="52">
        <v>15</v>
      </c>
      <c r="Q193" s="49">
        <v>12797</v>
      </c>
      <c r="R193" s="50">
        <v>345</v>
      </c>
      <c r="S193" s="51">
        <v>70412</v>
      </c>
      <c r="T193" s="52">
        <v>5401</v>
      </c>
      <c r="U193" s="49">
        <v>58888</v>
      </c>
      <c r="V193" s="50">
        <v>3598</v>
      </c>
      <c r="W193" s="51">
        <v>39717</v>
      </c>
      <c r="X193" s="52">
        <v>2433</v>
      </c>
      <c r="Y193" s="49">
        <v>36438</v>
      </c>
      <c r="Z193" s="50">
        <v>2529</v>
      </c>
      <c r="AA193" s="51">
        <v>41921</v>
      </c>
      <c r="AB193" s="52">
        <v>2847</v>
      </c>
      <c r="AC193" s="49">
        <v>85341.625</v>
      </c>
      <c r="AD193" s="50">
        <v>5173</v>
      </c>
      <c r="AE193" s="49">
        <v>107652.819</v>
      </c>
      <c r="AF193" s="50">
        <v>6345</v>
      </c>
      <c r="AG193" s="49">
        <v>115847.4</v>
      </c>
      <c r="AH193" s="50">
        <v>7481</v>
      </c>
    </row>
    <row r="194" spans="1:34" ht="17.25" hidden="1" customHeight="1">
      <c r="A194" s="47" t="s">
        <v>269</v>
      </c>
      <c r="B194" s="48" t="s">
        <v>276</v>
      </c>
      <c r="C194" s="49">
        <v>3630</v>
      </c>
      <c r="D194" s="50">
        <v>36</v>
      </c>
      <c r="E194" s="49">
        <v>2625</v>
      </c>
      <c r="F194" s="50">
        <v>18</v>
      </c>
      <c r="G194" s="51">
        <v>1140</v>
      </c>
      <c r="H194" s="52">
        <v>16</v>
      </c>
      <c r="I194" s="49">
        <v>1610</v>
      </c>
      <c r="J194" s="50">
        <v>10</v>
      </c>
      <c r="K194" s="51">
        <v>1930</v>
      </c>
      <c r="L194" s="52">
        <v>9</v>
      </c>
      <c r="M194" s="49">
        <v>826</v>
      </c>
      <c r="N194" s="50">
        <v>12</v>
      </c>
      <c r="O194" s="51">
        <v>3105</v>
      </c>
      <c r="P194" s="52">
        <v>16</v>
      </c>
      <c r="Q194" s="49">
        <v>2020</v>
      </c>
      <c r="R194" s="50">
        <v>35</v>
      </c>
      <c r="S194" s="51">
        <v>4685</v>
      </c>
      <c r="T194" s="52">
        <v>39</v>
      </c>
      <c r="U194" s="49">
        <v>11110</v>
      </c>
      <c r="V194" s="50">
        <v>242</v>
      </c>
      <c r="W194" s="51">
        <v>8580</v>
      </c>
      <c r="X194" s="52">
        <v>714</v>
      </c>
      <c r="Y194" s="49">
        <v>14530</v>
      </c>
      <c r="Z194" s="50">
        <v>1349</v>
      </c>
      <c r="AA194" s="51">
        <v>35503</v>
      </c>
      <c r="AB194" s="52">
        <v>3426</v>
      </c>
      <c r="AC194" s="49">
        <v>23898.959999999999</v>
      </c>
      <c r="AD194" s="50">
        <v>2184</v>
      </c>
      <c r="AE194" s="49">
        <v>21582</v>
      </c>
      <c r="AF194" s="50">
        <v>1945</v>
      </c>
      <c r="AG194" s="49">
        <v>15588</v>
      </c>
      <c r="AH194" s="50">
        <v>1313</v>
      </c>
    </row>
    <row r="195" spans="1:34" ht="17.25" hidden="1" customHeight="1">
      <c r="A195" s="47" t="s">
        <v>269</v>
      </c>
      <c r="B195" s="48" t="s">
        <v>277</v>
      </c>
      <c r="C195" s="49">
        <v>1270</v>
      </c>
      <c r="D195" s="50">
        <v>8</v>
      </c>
      <c r="E195" s="49">
        <v>695</v>
      </c>
      <c r="F195" s="50">
        <v>8</v>
      </c>
      <c r="G195" s="51">
        <v>505</v>
      </c>
      <c r="H195" s="52">
        <v>11</v>
      </c>
      <c r="I195" s="49">
        <v>1320</v>
      </c>
      <c r="J195" s="50">
        <v>20</v>
      </c>
      <c r="K195" s="51">
        <v>2875</v>
      </c>
      <c r="L195" s="52">
        <v>98</v>
      </c>
      <c r="M195" s="49">
        <v>1789.9</v>
      </c>
      <c r="N195" s="50">
        <v>1006</v>
      </c>
      <c r="O195" s="51">
        <v>23740</v>
      </c>
      <c r="P195" s="52">
        <v>1337</v>
      </c>
      <c r="Q195" s="49">
        <v>48425</v>
      </c>
      <c r="R195" s="50">
        <v>2125</v>
      </c>
      <c r="S195" s="51">
        <v>96361</v>
      </c>
      <c r="T195" s="52">
        <v>4305</v>
      </c>
      <c r="U195" s="49">
        <v>196604</v>
      </c>
      <c r="V195" s="50">
        <v>14534</v>
      </c>
      <c r="W195" s="51">
        <v>157815</v>
      </c>
      <c r="X195" s="52">
        <v>8881</v>
      </c>
      <c r="Y195" s="49">
        <v>151077.5</v>
      </c>
      <c r="Z195" s="50">
        <v>8883</v>
      </c>
      <c r="AA195" s="51">
        <v>164926</v>
      </c>
      <c r="AB195" s="52">
        <v>9811</v>
      </c>
      <c r="AC195" s="49">
        <v>206159.783</v>
      </c>
      <c r="AD195" s="50">
        <v>11511</v>
      </c>
      <c r="AE195" s="49">
        <v>135745.63</v>
      </c>
      <c r="AF195" s="50">
        <v>6702</v>
      </c>
      <c r="AG195" s="49">
        <v>133569.41200000001</v>
      </c>
      <c r="AH195" s="50">
        <v>6087</v>
      </c>
    </row>
    <row r="196" spans="1:34" ht="17.25" hidden="1" customHeight="1">
      <c r="A196" s="47" t="s">
        <v>269</v>
      </c>
      <c r="B196" s="48" t="s">
        <v>278</v>
      </c>
      <c r="C196" s="49">
        <v>460</v>
      </c>
      <c r="D196" s="50">
        <v>17</v>
      </c>
      <c r="E196" s="49">
        <v>289</v>
      </c>
      <c r="F196" s="50">
        <v>11</v>
      </c>
      <c r="G196" s="51">
        <v>330</v>
      </c>
      <c r="H196" s="52">
        <v>20</v>
      </c>
      <c r="I196" s="49">
        <v>853</v>
      </c>
      <c r="J196" s="50">
        <v>25</v>
      </c>
      <c r="K196" s="51">
        <v>2176</v>
      </c>
      <c r="L196" s="52">
        <v>36</v>
      </c>
      <c r="M196" s="49">
        <v>1332</v>
      </c>
      <c r="N196" s="50">
        <v>37</v>
      </c>
      <c r="O196" s="51">
        <v>7911</v>
      </c>
      <c r="P196" s="52">
        <v>183</v>
      </c>
      <c r="Q196" s="49">
        <v>15887</v>
      </c>
      <c r="R196" s="50">
        <v>834</v>
      </c>
      <c r="S196" s="51">
        <v>31616.116999999998</v>
      </c>
      <c r="T196" s="52">
        <v>1533</v>
      </c>
      <c r="U196" s="49">
        <v>22482.555</v>
      </c>
      <c r="V196" s="50">
        <v>1289</v>
      </c>
      <c r="W196" s="51">
        <v>19895</v>
      </c>
      <c r="X196" s="52">
        <v>1029</v>
      </c>
      <c r="Y196" s="49">
        <v>28430</v>
      </c>
      <c r="Z196" s="50">
        <v>1845</v>
      </c>
      <c r="AA196" s="51">
        <v>32335</v>
      </c>
      <c r="AB196" s="52">
        <v>2106</v>
      </c>
      <c r="AC196" s="49">
        <v>57853</v>
      </c>
      <c r="AD196" s="50">
        <v>4904</v>
      </c>
      <c r="AE196" s="49">
        <v>113938</v>
      </c>
      <c r="AF196" s="50">
        <v>9892</v>
      </c>
      <c r="AG196" s="49">
        <v>149490</v>
      </c>
      <c r="AH196" s="50">
        <v>12073</v>
      </c>
    </row>
    <row r="197" spans="1:34" ht="17.25" hidden="1" customHeight="1">
      <c r="A197" s="47" t="s">
        <v>269</v>
      </c>
      <c r="B197" s="48" t="s">
        <v>279</v>
      </c>
      <c r="C197" s="49">
        <v>4347</v>
      </c>
      <c r="D197" s="50">
        <v>26</v>
      </c>
      <c r="E197" s="49">
        <v>4368</v>
      </c>
      <c r="F197" s="50">
        <v>14</v>
      </c>
      <c r="G197" s="51">
        <v>1582</v>
      </c>
      <c r="H197" s="52">
        <v>9</v>
      </c>
      <c r="I197" s="49">
        <v>3726</v>
      </c>
      <c r="J197" s="50">
        <v>6</v>
      </c>
      <c r="K197" s="51">
        <v>1127</v>
      </c>
      <c r="L197" s="52">
        <v>8</v>
      </c>
      <c r="M197" s="49">
        <v>580</v>
      </c>
      <c r="N197" s="50">
        <v>7</v>
      </c>
      <c r="O197" s="51">
        <v>1832</v>
      </c>
      <c r="P197" s="52">
        <v>82</v>
      </c>
      <c r="Q197" s="49">
        <v>160793.01199999999</v>
      </c>
      <c r="R197" s="50">
        <v>12452</v>
      </c>
      <c r="S197" s="51">
        <v>281278.734</v>
      </c>
      <c r="T197" s="52">
        <v>24209</v>
      </c>
      <c r="U197" s="49">
        <v>171342.40700000001</v>
      </c>
      <c r="V197" s="50">
        <v>13034</v>
      </c>
      <c r="W197" s="51">
        <v>437513</v>
      </c>
      <c r="X197" s="52">
        <v>34611</v>
      </c>
      <c r="Y197" s="49">
        <v>243653</v>
      </c>
      <c r="Z197" s="50">
        <v>16516</v>
      </c>
      <c r="AA197" s="51">
        <v>237663.00099999999</v>
      </c>
      <c r="AB197" s="52">
        <v>15080</v>
      </c>
      <c r="AC197" s="49">
        <v>275216.00099999999</v>
      </c>
      <c r="AD197" s="50">
        <v>18567</v>
      </c>
      <c r="AE197" s="49">
        <v>259945.5</v>
      </c>
      <c r="AF197" s="50">
        <v>17024</v>
      </c>
      <c r="AG197" s="49">
        <v>302080</v>
      </c>
      <c r="AH197" s="50">
        <v>20071</v>
      </c>
    </row>
    <row r="198" spans="1:34" ht="17.25" hidden="1" customHeight="1">
      <c r="A198" s="47" t="s">
        <v>269</v>
      </c>
      <c r="B198" s="48" t="s">
        <v>280</v>
      </c>
      <c r="C198" s="49">
        <v>150</v>
      </c>
      <c r="D198" s="50">
        <v>2</v>
      </c>
      <c r="E198" s="49">
        <v>2200</v>
      </c>
      <c r="F198" s="50">
        <v>4</v>
      </c>
      <c r="G198" s="51">
        <v>1720</v>
      </c>
      <c r="H198" s="52">
        <v>5</v>
      </c>
      <c r="I198" s="49">
        <v>1400</v>
      </c>
      <c r="J198" s="50">
        <v>5</v>
      </c>
      <c r="K198" s="51">
        <v>1260</v>
      </c>
      <c r="L198" s="52">
        <v>4</v>
      </c>
      <c r="M198" s="49">
        <v>1310</v>
      </c>
      <c r="N198" s="50">
        <v>6</v>
      </c>
      <c r="O198" s="51">
        <v>1344.7</v>
      </c>
      <c r="P198" s="52">
        <v>8</v>
      </c>
      <c r="Q198" s="49">
        <v>2022</v>
      </c>
      <c r="R198" s="50">
        <v>38</v>
      </c>
      <c r="S198" s="51">
        <v>2235</v>
      </c>
      <c r="T198" s="52">
        <v>66</v>
      </c>
      <c r="U198" s="49">
        <v>2895</v>
      </c>
      <c r="V198" s="50">
        <v>118</v>
      </c>
      <c r="W198" s="51">
        <v>7815</v>
      </c>
      <c r="X198" s="52">
        <v>526</v>
      </c>
      <c r="Y198" s="49">
        <v>8140</v>
      </c>
      <c r="Z198" s="50">
        <v>586</v>
      </c>
      <c r="AA198" s="51">
        <v>8861</v>
      </c>
      <c r="AB198" s="52">
        <v>695</v>
      </c>
      <c r="AC198" s="49">
        <v>23574</v>
      </c>
      <c r="AD198" s="50">
        <v>1471</v>
      </c>
      <c r="AE198" s="49">
        <v>47452</v>
      </c>
      <c r="AF198" s="50">
        <v>3268</v>
      </c>
      <c r="AG198" s="49">
        <v>67567</v>
      </c>
      <c r="AH198" s="50">
        <v>4154</v>
      </c>
    </row>
    <row r="199" spans="1:34" ht="17.25" hidden="1" customHeight="1">
      <c r="A199" s="47" t="s">
        <v>269</v>
      </c>
      <c r="B199" s="48" t="s">
        <v>281</v>
      </c>
      <c r="C199" s="49">
        <v>415</v>
      </c>
      <c r="D199" s="50">
        <v>15</v>
      </c>
      <c r="E199" s="49">
        <v>232</v>
      </c>
      <c r="F199" s="50">
        <v>20</v>
      </c>
      <c r="G199" s="51">
        <v>155.5</v>
      </c>
      <c r="H199" s="52">
        <v>16</v>
      </c>
      <c r="I199" s="49">
        <v>161</v>
      </c>
      <c r="J199" s="50">
        <v>16</v>
      </c>
      <c r="K199" s="51">
        <v>444.00099999999998</v>
      </c>
      <c r="L199" s="52">
        <v>20</v>
      </c>
      <c r="M199" s="49">
        <v>185</v>
      </c>
      <c r="N199" s="50">
        <v>22</v>
      </c>
      <c r="O199" s="51">
        <v>563</v>
      </c>
      <c r="P199" s="52">
        <v>28</v>
      </c>
      <c r="Q199" s="49">
        <v>376</v>
      </c>
      <c r="R199" s="50">
        <v>28</v>
      </c>
      <c r="S199" s="51">
        <v>5414</v>
      </c>
      <c r="T199" s="52">
        <v>365</v>
      </c>
      <c r="U199" s="49">
        <v>9086</v>
      </c>
      <c r="V199" s="50">
        <v>700</v>
      </c>
      <c r="W199" s="51">
        <v>11575</v>
      </c>
      <c r="X199" s="52">
        <v>859</v>
      </c>
      <c r="Y199" s="49">
        <v>8515.5</v>
      </c>
      <c r="Z199" s="50">
        <v>661</v>
      </c>
      <c r="AA199" s="51">
        <v>14633.379000000001</v>
      </c>
      <c r="AB199" s="52">
        <v>1101</v>
      </c>
      <c r="AC199" s="49">
        <v>20189</v>
      </c>
      <c r="AD199" s="50">
        <v>1462</v>
      </c>
      <c r="AE199" s="49">
        <v>13302.9</v>
      </c>
      <c r="AF199" s="50">
        <v>757</v>
      </c>
      <c r="AG199" s="49">
        <v>8210</v>
      </c>
      <c r="AH199" s="50">
        <v>445</v>
      </c>
    </row>
    <row r="200" spans="1:34" ht="17.25" hidden="1" customHeight="1">
      <c r="A200" s="47" t="s">
        <v>269</v>
      </c>
      <c r="B200" s="48" t="s">
        <v>282</v>
      </c>
      <c r="C200" s="49">
        <v>0</v>
      </c>
      <c r="D200" s="50">
        <v>0</v>
      </c>
      <c r="E200" s="49">
        <v>0</v>
      </c>
      <c r="F200" s="50">
        <v>0</v>
      </c>
      <c r="G200" s="51">
        <v>20</v>
      </c>
      <c r="H200" s="52">
        <v>2</v>
      </c>
      <c r="I200" s="49">
        <v>10</v>
      </c>
      <c r="J200" s="50">
        <v>1</v>
      </c>
      <c r="K200" s="51">
        <v>10</v>
      </c>
      <c r="L200" s="52">
        <v>1</v>
      </c>
      <c r="M200" s="49">
        <v>20</v>
      </c>
      <c r="N200" s="50">
        <v>2</v>
      </c>
      <c r="O200" s="51">
        <v>10</v>
      </c>
      <c r="P200" s="52">
        <v>1</v>
      </c>
      <c r="Q200" s="49">
        <v>40</v>
      </c>
      <c r="R200" s="50">
        <v>2</v>
      </c>
      <c r="S200" s="51">
        <v>320</v>
      </c>
      <c r="T200" s="52">
        <v>15</v>
      </c>
      <c r="U200" s="49">
        <v>690</v>
      </c>
      <c r="V200" s="50">
        <v>19</v>
      </c>
      <c r="W200" s="51">
        <v>661</v>
      </c>
      <c r="X200" s="52">
        <v>14</v>
      </c>
      <c r="Y200" s="49">
        <v>720</v>
      </c>
      <c r="Z200" s="50">
        <v>16</v>
      </c>
      <c r="AA200" s="51">
        <v>890</v>
      </c>
      <c r="AB200" s="52">
        <v>31</v>
      </c>
      <c r="AC200" s="49">
        <v>2320</v>
      </c>
      <c r="AD200" s="50">
        <v>43</v>
      </c>
      <c r="AE200" s="49">
        <v>36970</v>
      </c>
      <c r="AF200" s="50">
        <v>388</v>
      </c>
      <c r="AG200" s="49">
        <v>83574</v>
      </c>
      <c r="AH200" s="50">
        <v>869</v>
      </c>
    </row>
    <row r="201" spans="1:34" ht="17.25" hidden="1" customHeight="1">
      <c r="A201" s="47" t="s">
        <v>269</v>
      </c>
      <c r="B201" s="48" t="s">
        <v>283</v>
      </c>
      <c r="C201" s="49">
        <v>4140</v>
      </c>
      <c r="D201" s="50">
        <v>9</v>
      </c>
      <c r="E201" s="49">
        <v>4280</v>
      </c>
      <c r="F201" s="50">
        <v>11</v>
      </c>
      <c r="G201" s="51">
        <v>4290</v>
      </c>
      <c r="H201" s="52">
        <v>9</v>
      </c>
      <c r="I201" s="49">
        <v>3590</v>
      </c>
      <c r="J201" s="50">
        <v>8</v>
      </c>
      <c r="K201" s="51">
        <v>6325</v>
      </c>
      <c r="L201" s="52">
        <v>16</v>
      </c>
      <c r="M201" s="49">
        <v>3782.4</v>
      </c>
      <c r="N201" s="50">
        <v>10</v>
      </c>
      <c r="O201" s="51">
        <v>3199</v>
      </c>
      <c r="P201" s="52">
        <v>15</v>
      </c>
      <c r="Q201" s="49">
        <v>3435</v>
      </c>
      <c r="R201" s="50">
        <v>10</v>
      </c>
      <c r="S201" s="51">
        <v>3804.5</v>
      </c>
      <c r="T201" s="52">
        <v>15</v>
      </c>
      <c r="U201" s="49">
        <v>7165</v>
      </c>
      <c r="V201" s="50">
        <v>12</v>
      </c>
      <c r="W201" s="51">
        <v>2225</v>
      </c>
      <c r="X201" s="52">
        <v>78</v>
      </c>
      <c r="Y201" s="49">
        <v>203970.264</v>
      </c>
      <c r="Z201" s="50">
        <v>142</v>
      </c>
      <c r="AA201" s="51">
        <v>5735</v>
      </c>
      <c r="AB201" s="52">
        <v>175</v>
      </c>
      <c r="AC201" s="49">
        <v>29112.799999999999</v>
      </c>
      <c r="AD201" s="50">
        <v>743</v>
      </c>
      <c r="AE201" s="49">
        <v>16420</v>
      </c>
      <c r="AF201" s="50">
        <v>1065</v>
      </c>
      <c r="AG201" s="49">
        <v>10891.98</v>
      </c>
      <c r="AH201" s="50">
        <v>773</v>
      </c>
    </row>
    <row r="202" spans="1:34" ht="17.25" hidden="1" customHeight="1">
      <c r="A202" s="47" t="s">
        <v>269</v>
      </c>
      <c r="B202" s="48" t="s">
        <v>284</v>
      </c>
      <c r="C202" s="49">
        <v>1060</v>
      </c>
      <c r="D202" s="50">
        <v>18</v>
      </c>
      <c r="E202" s="49">
        <v>4764</v>
      </c>
      <c r="F202" s="50">
        <v>14</v>
      </c>
      <c r="G202" s="51">
        <v>1050</v>
      </c>
      <c r="H202" s="52">
        <v>9</v>
      </c>
      <c r="I202" s="49">
        <v>2915</v>
      </c>
      <c r="J202" s="50">
        <v>8</v>
      </c>
      <c r="K202" s="51">
        <v>960</v>
      </c>
      <c r="L202" s="52">
        <v>9</v>
      </c>
      <c r="M202" s="49">
        <v>1358</v>
      </c>
      <c r="N202" s="50">
        <v>11</v>
      </c>
      <c r="O202" s="51">
        <v>699.73800000000006</v>
      </c>
      <c r="P202" s="52">
        <v>10</v>
      </c>
      <c r="Q202" s="49">
        <v>89047.495999999999</v>
      </c>
      <c r="R202" s="50">
        <v>7242</v>
      </c>
      <c r="S202" s="51">
        <v>123268</v>
      </c>
      <c r="T202" s="52">
        <v>10477</v>
      </c>
      <c r="U202" s="49">
        <v>151903.516</v>
      </c>
      <c r="V202" s="50">
        <v>17104</v>
      </c>
      <c r="W202" s="51">
        <v>318454</v>
      </c>
      <c r="X202" s="52">
        <v>41582</v>
      </c>
      <c r="Y202" s="49">
        <v>314355.20000000001</v>
      </c>
      <c r="Z202" s="50">
        <v>23963</v>
      </c>
      <c r="AA202" s="51">
        <v>263223.59999999998</v>
      </c>
      <c r="AB202" s="52">
        <v>17319</v>
      </c>
      <c r="AC202" s="49">
        <v>346376.03100000002</v>
      </c>
      <c r="AD202" s="50">
        <v>24520</v>
      </c>
      <c r="AE202" s="49">
        <v>310191.90000000002</v>
      </c>
      <c r="AF202" s="50">
        <v>20343</v>
      </c>
      <c r="AG202" s="49">
        <v>287094.40000000002</v>
      </c>
      <c r="AH202" s="50">
        <v>15989</v>
      </c>
    </row>
    <row r="203" spans="1:34" ht="17.25" hidden="1" customHeight="1">
      <c r="A203" s="47" t="s">
        <v>269</v>
      </c>
      <c r="B203" s="48" t="s">
        <v>285</v>
      </c>
      <c r="C203" s="49">
        <v>160</v>
      </c>
      <c r="D203" s="50">
        <v>3</v>
      </c>
      <c r="E203" s="49">
        <v>2160</v>
      </c>
      <c r="F203" s="50">
        <v>9</v>
      </c>
      <c r="G203" s="51">
        <v>1294</v>
      </c>
      <c r="H203" s="52">
        <v>8</v>
      </c>
      <c r="I203" s="49">
        <v>509</v>
      </c>
      <c r="J203" s="50">
        <v>8</v>
      </c>
      <c r="K203" s="51">
        <v>584</v>
      </c>
      <c r="L203" s="52">
        <v>11</v>
      </c>
      <c r="M203" s="49">
        <v>793</v>
      </c>
      <c r="N203" s="50">
        <v>12</v>
      </c>
      <c r="O203" s="51">
        <v>1640</v>
      </c>
      <c r="P203" s="52">
        <v>26</v>
      </c>
      <c r="Q203" s="49">
        <v>6215</v>
      </c>
      <c r="R203" s="50">
        <v>200</v>
      </c>
      <c r="S203" s="51">
        <v>16642</v>
      </c>
      <c r="T203" s="52">
        <v>686</v>
      </c>
      <c r="U203" s="49">
        <v>13748</v>
      </c>
      <c r="V203" s="50">
        <v>556</v>
      </c>
      <c r="W203" s="51">
        <v>37374</v>
      </c>
      <c r="X203" s="52">
        <v>1534</v>
      </c>
      <c r="Y203" s="49">
        <v>38971</v>
      </c>
      <c r="Z203" s="50">
        <v>1577</v>
      </c>
      <c r="AA203" s="51">
        <v>36582</v>
      </c>
      <c r="AB203" s="52">
        <v>1700</v>
      </c>
      <c r="AC203" s="49">
        <v>44466</v>
      </c>
      <c r="AD203" s="50">
        <v>2454</v>
      </c>
      <c r="AE203" s="49">
        <v>62334.273000000001</v>
      </c>
      <c r="AF203" s="50">
        <v>3467</v>
      </c>
      <c r="AG203" s="49">
        <v>52402</v>
      </c>
      <c r="AH203" s="50">
        <v>2607</v>
      </c>
    </row>
    <row r="204" spans="1:34" ht="17.25" hidden="1" customHeight="1">
      <c r="A204" s="47" t="s">
        <v>269</v>
      </c>
      <c r="B204" s="48" t="s">
        <v>286</v>
      </c>
      <c r="C204" s="49">
        <v>1630</v>
      </c>
      <c r="D204" s="50">
        <v>3</v>
      </c>
      <c r="E204" s="49">
        <v>1783</v>
      </c>
      <c r="F204" s="50">
        <v>5</v>
      </c>
      <c r="G204" s="51">
        <v>1780</v>
      </c>
      <c r="H204" s="52">
        <v>3</v>
      </c>
      <c r="I204" s="49">
        <v>2280</v>
      </c>
      <c r="J204" s="50">
        <v>4</v>
      </c>
      <c r="K204" s="51">
        <v>2390</v>
      </c>
      <c r="L204" s="52">
        <v>5</v>
      </c>
      <c r="M204" s="49">
        <v>220</v>
      </c>
      <c r="N204" s="50">
        <v>3</v>
      </c>
      <c r="O204" s="51">
        <v>3600</v>
      </c>
      <c r="P204" s="52">
        <v>11</v>
      </c>
      <c r="Q204" s="49">
        <v>3790</v>
      </c>
      <c r="R204" s="50">
        <v>16</v>
      </c>
      <c r="S204" s="51">
        <v>10539.784</v>
      </c>
      <c r="T204" s="52">
        <v>543</v>
      </c>
      <c r="U204" s="49">
        <v>10890</v>
      </c>
      <c r="V204" s="50">
        <v>473</v>
      </c>
      <c r="W204" s="51">
        <v>8980</v>
      </c>
      <c r="X204" s="52">
        <v>330</v>
      </c>
      <c r="Y204" s="49">
        <v>14510.03</v>
      </c>
      <c r="Z204" s="50">
        <v>471</v>
      </c>
      <c r="AA204" s="51">
        <v>14383</v>
      </c>
      <c r="AB204" s="52">
        <v>908</v>
      </c>
      <c r="AC204" s="49">
        <v>20713</v>
      </c>
      <c r="AD204" s="50">
        <v>879</v>
      </c>
      <c r="AE204" s="49">
        <v>28246</v>
      </c>
      <c r="AF204" s="50">
        <v>961</v>
      </c>
      <c r="AG204" s="49">
        <v>33041</v>
      </c>
      <c r="AH204" s="50">
        <v>1782</v>
      </c>
    </row>
    <row r="205" spans="1:34" ht="17.25" hidden="1" customHeight="1">
      <c r="A205" s="47" t="s">
        <v>269</v>
      </c>
      <c r="B205" s="48" t="s">
        <v>287</v>
      </c>
      <c r="C205" s="49">
        <v>258.58499999999998</v>
      </c>
      <c r="D205" s="50">
        <v>7</v>
      </c>
      <c r="E205" s="49">
        <v>62.585000000000001</v>
      </c>
      <c r="F205" s="50">
        <v>2</v>
      </c>
      <c r="G205" s="51">
        <v>52.585000000000001</v>
      </c>
      <c r="H205" s="52">
        <v>1</v>
      </c>
      <c r="I205" s="49">
        <v>1102.327</v>
      </c>
      <c r="J205" s="50">
        <v>6</v>
      </c>
      <c r="K205" s="51">
        <v>75.483000000000004</v>
      </c>
      <c r="L205" s="52">
        <v>3</v>
      </c>
      <c r="M205" s="49">
        <v>75.483000000000004</v>
      </c>
      <c r="N205" s="50">
        <v>3</v>
      </c>
      <c r="O205" s="51">
        <v>294.20100000000002</v>
      </c>
      <c r="P205" s="52">
        <v>9</v>
      </c>
      <c r="Q205" s="49">
        <v>5595</v>
      </c>
      <c r="R205" s="50">
        <v>252</v>
      </c>
      <c r="S205" s="51">
        <v>12010</v>
      </c>
      <c r="T205" s="52">
        <v>803</v>
      </c>
      <c r="U205" s="49">
        <v>44501</v>
      </c>
      <c r="V205" s="50">
        <v>3970</v>
      </c>
      <c r="W205" s="51">
        <v>78496</v>
      </c>
      <c r="X205" s="52">
        <v>7199</v>
      </c>
      <c r="Y205" s="49">
        <v>180393.40700000001</v>
      </c>
      <c r="Z205" s="50">
        <v>16969</v>
      </c>
      <c r="AA205" s="51">
        <v>177914.51</v>
      </c>
      <c r="AB205" s="52">
        <v>14216</v>
      </c>
      <c r="AC205" s="49">
        <v>194811.83100000001</v>
      </c>
      <c r="AD205" s="50">
        <v>15661</v>
      </c>
      <c r="AE205" s="49">
        <v>328494.5</v>
      </c>
      <c r="AF205" s="50">
        <v>32929</v>
      </c>
      <c r="AG205" s="49">
        <v>246014</v>
      </c>
      <c r="AH205" s="50">
        <v>23166</v>
      </c>
    </row>
    <row r="206" spans="1:34" ht="17.25" hidden="1" customHeight="1">
      <c r="A206" s="47" t="s">
        <v>269</v>
      </c>
      <c r="B206" s="48" t="s">
        <v>288</v>
      </c>
      <c r="C206" s="49">
        <v>492</v>
      </c>
      <c r="D206" s="50">
        <v>12</v>
      </c>
      <c r="E206" s="49">
        <v>90</v>
      </c>
      <c r="F206" s="50">
        <v>2</v>
      </c>
      <c r="G206" s="51">
        <v>400</v>
      </c>
      <c r="H206" s="52">
        <v>2</v>
      </c>
      <c r="I206" s="49">
        <v>240</v>
      </c>
      <c r="J206" s="50">
        <v>3</v>
      </c>
      <c r="K206" s="51">
        <v>311.5</v>
      </c>
      <c r="L206" s="52">
        <v>6</v>
      </c>
      <c r="M206" s="49">
        <v>340</v>
      </c>
      <c r="N206" s="50">
        <v>7</v>
      </c>
      <c r="O206" s="51">
        <v>466</v>
      </c>
      <c r="P206" s="52">
        <v>6</v>
      </c>
      <c r="Q206" s="49">
        <v>1450</v>
      </c>
      <c r="R206" s="50">
        <v>24</v>
      </c>
      <c r="S206" s="51">
        <v>41219</v>
      </c>
      <c r="T206" s="52">
        <v>3020</v>
      </c>
      <c r="U206" s="49">
        <v>21553</v>
      </c>
      <c r="V206" s="50">
        <v>1647</v>
      </c>
      <c r="W206" s="51">
        <v>12907</v>
      </c>
      <c r="X206" s="52">
        <v>987</v>
      </c>
      <c r="Y206" s="49">
        <v>16942</v>
      </c>
      <c r="Z206" s="50">
        <v>1374</v>
      </c>
      <c r="AA206" s="51">
        <v>22260</v>
      </c>
      <c r="AB206" s="52">
        <v>1802</v>
      </c>
      <c r="AC206" s="49">
        <v>16912</v>
      </c>
      <c r="AD206" s="50">
        <v>1298</v>
      </c>
      <c r="AE206" s="49">
        <v>17570</v>
      </c>
      <c r="AF206" s="50">
        <v>1122</v>
      </c>
      <c r="AG206" s="49">
        <v>18942</v>
      </c>
      <c r="AH206" s="50">
        <v>1162</v>
      </c>
    </row>
    <row r="207" spans="1:34" ht="17.25" hidden="1" customHeight="1">
      <c r="A207" s="47" t="s">
        <v>269</v>
      </c>
      <c r="B207" s="48" t="s">
        <v>289</v>
      </c>
      <c r="C207" s="49">
        <v>170</v>
      </c>
      <c r="D207" s="50">
        <v>2</v>
      </c>
      <c r="E207" s="49">
        <v>110</v>
      </c>
      <c r="F207" s="50">
        <v>1</v>
      </c>
      <c r="G207" s="51">
        <v>310</v>
      </c>
      <c r="H207" s="52">
        <v>2</v>
      </c>
      <c r="I207" s="49">
        <v>50</v>
      </c>
      <c r="J207" s="50">
        <v>1</v>
      </c>
      <c r="K207" s="51">
        <v>50</v>
      </c>
      <c r="L207" s="52">
        <v>1</v>
      </c>
      <c r="M207" s="49">
        <v>20</v>
      </c>
      <c r="N207" s="50">
        <v>2</v>
      </c>
      <c r="O207" s="51">
        <v>230</v>
      </c>
      <c r="P207" s="52">
        <v>8</v>
      </c>
      <c r="Q207" s="49">
        <v>1321</v>
      </c>
      <c r="R207" s="50">
        <v>95</v>
      </c>
      <c r="S207" s="51">
        <v>1895</v>
      </c>
      <c r="T207" s="52">
        <v>153</v>
      </c>
      <c r="U207" s="49">
        <v>1140</v>
      </c>
      <c r="V207" s="50">
        <v>101</v>
      </c>
      <c r="W207" s="51">
        <v>5954</v>
      </c>
      <c r="X207" s="52">
        <v>394</v>
      </c>
      <c r="Y207" s="49">
        <v>5462</v>
      </c>
      <c r="Z207" s="50">
        <v>477</v>
      </c>
      <c r="AA207" s="51">
        <v>9118</v>
      </c>
      <c r="AB207" s="52">
        <v>666</v>
      </c>
      <c r="AC207" s="49">
        <v>7530</v>
      </c>
      <c r="AD207" s="50">
        <v>683</v>
      </c>
      <c r="AE207" s="49">
        <v>4685</v>
      </c>
      <c r="AF207" s="50">
        <v>358</v>
      </c>
      <c r="AG207" s="49">
        <v>20395</v>
      </c>
      <c r="AH207" s="50">
        <v>2254</v>
      </c>
    </row>
    <row r="208" spans="1:34" ht="17.25" hidden="1" customHeight="1">
      <c r="A208" s="47" t="s">
        <v>269</v>
      </c>
      <c r="B208" s="48" t="s">
        <v>290</v>
      </c>
      <c r="C208" s="49">
        <v>1492</v>
      </c>
      <c r="D208" s="50">
        <v>6</v>
      </c>
      <c r="E208" s="49">
        <v>310</v>
      </c>
      <c r="F208" s="50">
        <v>4</v>
      </c>
      <c r="G208" s="51">
        <v>440</v>
      </c>
      <c r="H208" s="52">
        <v>17</v>
      </c>
      <c r="I208" s="49">
        <v>922</v>
      </c>
      <c r="J208" s="50">
        <v>18</v>
      </c>
      <c r="K208" s="51">
        <v>1228.7</v>
      </c>
      <c r="L208" s="52">
        <v>56</v>
      </c>
      <c r="M208" s="49">
        <v>2118</v>
      </c>
      <c r="N208" s="50">
        <v>142</v>
      </c>
      <c r="O208" s="51">
        <v>5650</v>
      </c>
      <c r="P208" s="52">
        <v>151</v>
      </c>
      <c r="Q208" s="49">
        <v>11143</v>
      </c>
      <c r="R208" s="50">
        <v>189</v>
      </c>
      <c r="S208" s="51">
        <v>7583</v>
      </c>
      <c r="T208" s="52">
        <v>90</v>
      </c>
      <c r="U208" s="49">
        <v>32333.508000000002</v>
      </c>
      <c r="V208" s="50">
        <v>2782</v>
      </c>
      <c r="W208" s="51">
        <v>28782</v>
      </c>
      <c r="X208" s="52">
        <v>2261</v>
      </c>
      <c r="Y208" s="49">
        <v>21101</v>
      </c>
      <c r="Z208" s="50">
        <v>1174</v>
      </c>
      <c r="AA208" s="51">
        <v>80209</v>
      </c>
      <c r="AB208" s="52">
        <v>5477</v>
      </c>
      <c r="AC208" s="49">
        <v>174915</v>
      </c>
      <c r="AD208" s="50">
        <v>12889</v>
      </c>
      <c r="AE208" s="49">
        <v>144083.82399999999</v>
      </c>
      <c r="AF208" s="50">
        <v>10273</v>
      </c>
      <c r="AG208" s="49">
        <v>193426</v>
      </c>
      <c r="AH208" s="50">
        <v>13430</v>
      </c>
    </row>
    <row r="209" spans="1:34" ht="17.25" hidden="1" customHeight="1">
      <c r="A209" s="47" t="s">
        <v>269</v>
      </c>
      <c r="B209" s="48" t="s">
        <v>291</v>
      </c>
      <c r="C209" s="49">
        <v>270</v>
      </c>
      <c r="D209" s="50">
        <v>8</v>
      </c>
      <c r="E209" s="49">
        <v>305</v>
      </c>
      <c r="F209" s="50">
        <v>9</v>
      </c>
      <c r="G209" s="51">
        <v>442</v>
      </c>
      <c r="H209" s="52">
        <v>5</v>
      </c>
      <c r="I209" s="49">
        <v>120</v>
      </c>
      <c r="J209" s="50">
        <v>9</v>
      </c>
      <c r="K209" s="51">
        <v>453.51</v>
      </c>
      <c r="L209" s="52">
        <v>8</v>
      </c>
      <c r="M209" s="49">
        <v>335</v>
      </c>
      <c r="N209" s="50">
        <v>11</v>
      </c>
      <c r="O209" s="51">
        <v>1700</v>
      </c>
      <c r="P209" s="52">
        <v>8</v>
      </c>
      <c r="Q209" s="49">
        <v>560</v>
      </c>
      <c r="R209" s="50">
        <v>9</v>
      </c>
      <c r="S209" s="51">
        <v>1330</v>
      </c>
      <c r="T209" s="52">
        <v>61</v>
      </c>
      <c r="U209" s="49">
        <v>8352</v>
      </c>
      <c r="V209" s="50">
        <v>642</v>
      </c>
      <c r="W209" s="51">
        <v>32995</v>
      </c>
      <c r="X209" s="52">
        <v>2906</v>
      </c>
      <c r="Y209" s="49">
        <v>52386.76</v>
      </c>
      <c r="Z209" s="50">
        <v>4630</v>
      </c>
      <c r="AA209" s="51">
        <v>92373.524000000005</v>
      </c>
      <c r="AB209" s="52">
        <v>7557</v>
      </c>
      <c r="AC209" s="49">
        <v>54747.682000000001</v>
      </c>
      <c r="AD209" s="50">
        <v>3473</v>
      </c>
      <c r="AE209" s="49">
        <v>32588.903999999999</v>
      </c>
      <c r="AF209" s="50">
        <v>2738</v>
      </c>
      <c r="AG209" s="49">
        <v>101555.179</v>
      </c>
      <c r="AH209" s="50">
        <v>7830</v>
      </c>
    </row>
    <row r="210" spans="1:34" ht="17.25" hidden="1" customHeight="1">
      <c r="A210" s="47" t="s">
        <v>269</v>
      </c>
      <c r="B210" s="48" t="s">
        <v>292</v>
      </c>
      <c r="C210" s="49">
        <v>14.6</v>
      </c>
      <c r="D210" s="50">
        <v>3</v>
      </c>
      <c r="E210" s="49">
        <v>2080</v>
      </c>
      <c r="F210" s="50">
        <v>4</v>
      </c>
      <c r="G210" s="51">
        <v>60</v>
      </c>
      <c r="H210" s="52">
        <v>2</v>
      </c>
      <c r="I210" s="49">
        <v>50</v>
      </c>
      <c r="J210" s="50">
        <v>1</v>
      </c>
      <c r="K210" s="51">
        <v>10080</v>
      </c>
      <c r="L210" s="52">
        <v>3</v>
      </c>
      <c r="M210" s="49">
        <v>3142</v>
      </c>
      <c r="N210" s="50">
        <v>5</v>
      </c>
      <c r="O210" s="51">
        <v>5261</v>
      </c>
      <c r="P210" s="52">
        <v>9</v>
      </c>
      <c r="Q210" s="49">
        <v>31211.5</v>
      </c>
      <c r="R210" s="50">
        <v>819</v>
      </c>
      <c r="S210" s="51">
        <v>30639</v>
      </c>
      <c r="T210" s="52">
        <v>1075</v>
      </c>
      <c r="U210" s="49">
        <v>38065.008000000002</v>
      </c>
      <c r="V210" s="50">
        <v>1597</v>
      </c>
      <c r="W210" s="51">
        <v>30902</v>
      </c>
      <c r="X210" s="52">
        <v>1398</v>
      </c>
      <c r="Y210" s="49">
        <v>38408</v>
      </c>
      <c r="Z210" s="50">
        <v>2020</v>
      </c>
      <c r="AA210" s="51">
        <v>38164.446000000004</v>
      </c>
      <c r="AB210" s="52">
        <v>1739</v>
      </c>
      <c r="AC210" s="49">
        <v>31583</v>
      </c>
      <c r="AD210" s="50">
        <v>1171</v>
      </c>
      <c r="AE210" s="49">
        <v>33400.300000000003</v>
      </c>
      <c r="AF210" s="50">
        <v>1444</v>
      </c>
      <c r="AG210" s="49">
        <v>49386</v>
      </c>
      <c r="AH210" s="50">
        <v>2190</v>
      </c>
    </row>
    <row r="211" spans="1:34" ht="17.25" hidden="1" customHeight="1">
      <c r="A211" s="47" t="s">
        <v>269</v>
      </c>
      <c r="B211" s="48" t="s">
        <v>293</v>
      </c>
      <c r="C211" s="49">
        <v>215</v>
      </c>
      <c r="D211" s="50">
        <v>6</v>
      </c>
      <c r="E211" s="49">
        <v>187</v>
      </c>
      <c r="F211" s="50">
        <v>5</v>
      </c>
      <c r="G211" s="51">
        <v>60</v>
      </c>
      <c r="H211" s="52">
        <v>2</v>
      </c>
      <c r="I211" s="49">
        <v>120</v>
      </c>
      <c r="J211" s="50">
        <v>2</v>
      </c>
      <c r="K211" s="51">
        <v>670</v>
      </c>
      <c r="L211" s="52">
        <v>5</v>
      </c>
      <c r="M211" s="49">
        <v>490</v>
      </c>
      <c r="N211" s="50">
        <v>5</v>
      </c>
      <c r="O211" s="51">
        <v>5175</v>
      </c>
      <c r="P211" s="52">
        <v>7</v>
      </c>
      <c r="Q211" s="49">
        <v>5872</v>
      </c>
      <c r="R211" s="50">
        <v>48</v>
      </c>
      <c r="S211" s="51">
        <v>2050</v>
      </c>
      <c r="T211" s="52">
        <v>35</v>
      </c>
      <c r="U211" s="49">
        <v>1382</v>
      </c>
      <c r="V211" s="50">
        <v>33</v>
      </c>
      <c r="W211" s="51">
        <v>11240</v>
      </c>
      <c r="X211" s="52">
        <v>31</v>
      </c>
      <c r="Y211" s="49">
        <v>537</v>
      </c>
      <c r="Z211" s="50">
        <v>19</v>
      </c>
      <c r="AA211" s="51">
        <v>5026</v>
      </c>
      <c r="AB211" s="52">
        <v>29</v>
      </c>
      <c r="AC211" s="49">
        <v>5511</v>
      </c>
      <c r="AD211" s="50">
        <v>84</v>
      </c>
      <c r="AE211" s="49">
        <v>6377</v>
      </c>
      <c r="AF211" s="50">
        <v>55</v>
      </c>
      <c r="AG211" s="49">
        <v>6341.4350000000004</v>
      </c>
      <c r="AH211" s="50">
        <v>56</v>
      </c>
    </row>
    <row r="212" spans="1:34" ht="17.25" hidden="1" customHeight="1">
      <c r="A212" s="47" t="s">
        <v>269</v>
      </c>
      <c r="B212" s="48" t="s">
        <v>294</v>
      </c>
      <c r="C212" s="49">
        <v>295</v>
      </c>
      <c r="D212" s="50">
        <v>5</v>
      </c>
      <c r="E212" s="49">
        <v>1320</v>
      </c>
      <c r="F212" s="50">
        <v>5</v>
      </c>
      <c r="G212" s="51">
        <v>327</v>
      </c>
      <c r="H212" s="52">
        <v>5</v>
      </c>
      <c r="I212" s="49">
        <v>613</v>
      </c>
      <c r="J212" s="50">
        <v>6</v>
      </c>
      <c r="K212" s="51">
        <v>350</v>
      </c>
      <c r="L212" s="52">
        <v>5</v>
      </c>
      <c r="M212" s="49">
        <v>1310</v>
      </c>
      <c r="N212" s="50">
        <v>9</v>
      </c>
      <c r="O212" s="51">
        <v>500</v>
      </c>
      <c r="P212" s="52">
        <v>9</v>
      </c>
      <c r="Q212" s="49">
        <v>1430</v>
      </c>
      <c r="R212" s="50">
        <v>28</v>
      </c>
      <c r="S212" s="51">
        <v>8332.1</v>
      </c>
      <c r="T212" s="52">
        <v>455</v>
      </c>
      <c r="U212" s="49">
        <v>4011</v>
      </c>
      <c r="V212" s="50">
        <v>149</v>
      </c>
      <c r="W212" s="51">
        <v>15792</v>
      </c>
      <c r="X212" s="52">
        <v>661</v>
      </c>
      <c r="Y212" s="49">
        <v>24442</v>
      </c>
      <c r="Z212" s="50">
        <v>976</v>
      </c>
      <c r="AA212" s="51">
        <v>45960</v>
      </c>
      <c r="AB212" s="52">
        <v>2155</v>
      </c>
      <c r="AC212" s="49">
        <v>60356.796000000002</v>
      </c>
      <c r="AD212" s="50">
        <v>2787</v>
      </c>
      <c r="AE212" s="49">
        <v>53752.373</v>
      </c>
      <c r="AF212" s="50">
        <v>3114</v>
      </c>
      <c r="AG212" s="49">
        <v>76525</v>
      </c>
      <c r="AH212" s="50">
        <v>6111</v>
      </c>
    </row>
    <row r="213" spans="1:34" ht="17.25" hidden="1" customHeight="1">
      <c r="A213" s="47" t="s">
        <v>269</v>
      </c>
      <c r="B213" s="48" t="s">
        <v>295</v>
      </c>
      <c r="C213" s="49">
        <v>220</v>
      </c>
      <c r="D213" s="50">
        <v>6</v>
      </c>
      <c r="E213" s="49">
        <v>70.058000000000007</v>
      </c>
      <c r="F213" s="50">
        <v>5</v>
      </c>
      <c r="G213" s="51">
        <v>80</v>
      </c>
      <c r="H213" s="52">
        <v>3</v>
      </c>
      <c r="I213" s="49">
        <v>30</v>
      </c>
      <c r="J213" s="50">
        <v>2</v>
      </c>
      <c r="K213" s="51">
        <v>90</v>
      </c>
      <c r="L213" s="52">
        <v>3</v>
      </c>
      <c r="M213" s="49">
        <v>10</v>
      </c>
      <c r="N213" s="50">
        <v>1</v>
      </c>
      <c r="O213" s="51">
        <v>430</v>
      </c>
      <c r="P213" s="52">
        <v>6</v>
      </c>
      <c r="Q213" s="49">
        <v>530</v>
      </c>
      <c r="R213" s="50">
        <v>9</v>
      </c>
      <c r="S213" s="51">
        <v>2035</v>
      </c>
      <c r="T213" s="52">
        <v>17</v>
      </c>
      <c r="U213" s="49">
        <v>850</v>
      </c>
      <c r="V213" s="50">
        <v>15</v>
      </c>
      <c r="W213" s="51">
        <v>1495</v>
      </c>
      <c r="X213" s="52">
        <v>50</v>
      </c>
      <c r="Y213" s="49">
        <v>1537</v>
      </c>
      <c r="Z213" s="50">
        <v>61</v>
      </c>
      <c r="AA213" s="51">
        <v>2575</v>
      </c>
      <c r="AB213" s="52">
        <v>127</v>
      </c>
      <c r="AC213" s="49">
        <v>27278</v>
      </c>
      <c r="AD213" s="50">
        <v>333</v>
      </c>
      <c r="AE213" s="49">
        <v>36378</v>
      </c>
      <c r="AF213" s="50">
        <v>409</v>
      </c>
      <c r="AG213" s="49">
        <v>42745</v>
      </c>
      <c r="AH213" s="50">
        <v>426</v>
      </c>
    </row>
    <row r="214" spans="1:34" ht="17.25" hidden="1" customHeight="1">
      <c r="A214" s="47" t="s">
        <v>269</v>
      </c>
      <c r="B214" s="48" t="s">
        <v>296</v>
      </c>
      <c r="C214" s="49">
        <v>0</v>
      </c>
      <c r="D214" s="50">
        <v>0</v>
      </c>
      <c r="E214" s="49">
        <v>0</v>
      </c>
      <c r="F214" s="50">
        <v>0</v>
      </c>
      <c r="G214" s="51">
        <v>0</v>
      </c>
      <c r="H214" s="52">
        <v>0</v>
      </c>
      <c r="I214" s="49">
        <v>500</v>
      </c>
      <c r="J214" s="50">
        <v>1</v>
      </c>
      <c r="K214" s="51">
        <v>530</v>
      </c>
      <c r="L214" s="52">
        <v>2</v>
      </c>
      <c r="M214" s="49">
        <v>2340</v>
      </c>
      <c r="N214" s="50">
        <v>8</v>
      </c>
      <c r="O214" s="51">
        <v>1915</v>
      </c>
      <c r="P214" s="52">
        <v>12</v>
      </c>
      <c r="Q214" s="49">
        <v>685</v>
      </c>
      <c r="R214" s="50">
        <v>10</v>
      </c>
      <c r="S214" s="51">
        <v>1895</v>
      </c>
      <c r="T214" s="52">
        <v>12</v>
      </c>
      <c r="U214" s="49">
        <v>960</v>
      </c>
      <c r="V214" s="50">
        <v>10</v>
      </c>
      <c r="W214" s="51">
        <v>1510</v>
      </c>
      <c r="X214" s="52">
        <v>11</v>
      </c>
      <c r="Y214" s="49">
        <v>1390</v>
      </c>
      <c r="Z214" s="50">
        <v>6</v>
      </c>
      <c r="AA214" s="51">
        <v>7962</v>
      </c>
      <c r="AB214" s="52">
        <v>110</v>
      </c>
      <c r="AC214" s="49">
        <v>4660</v>
      </c>
      <c r="AD214" s="50">
        <v>177</v>
      </c>
      <c r="AE214" s="49">
        <v>6255</v>
      </c>
      <c r="AF214" s="50">
        <v>249</v>
      </c>
      <c r="AG214" s="49">
        <v>5290</v>
      </c>
      <c r="AH214" s="50">
        <v>267</v>
      </c>
    </row>
    <row r="215" spans="1:34" ht="17.25" hidden="1" customHeight="1">
      <c r="A215" s="47" t="s">
        <v>269</v>
      </c>
      <c r="B215" s="48" t="s">
        <v>297</v>
      </c>
      <c r="C215" s="49">
        <v>450</v>
      </c>
      <c r="D215" s="50">
        <v>3</v>
      </c>
      <c r="E215" s="49">
        <v>1150</v>
      </c>
      <c r="F215" s="50">
        <v>2</v>
      </c>
      <c r="G215" s="51">
        <v>1150</v>
      </c>
      <c r="H215" s="52">
        <v>2</v>
      </c>
      <c r="I215" s="49">
        <v>1200</v>
      </c>
      <c r="J215" s="50">
        <v>2</v>
      </c>
      <c r="K215" s="51">
        <v>2200</v>
      </c>
      <c r="L215" s="52">
        <v>3</v>
      </c>
      <c r="M215" s="49">
        <v>1300</v>
      </c>
      <c r="N215" s="50">
        <v>4</v>
      </c>
      <c r="O215" s="51">
        <v>3047</v>
      </c>
      <c r="P215" s="52">
        <v>18</v>
      </c>
      <c r="Q215" s="49">
        <v>2810</v>
      </c>
      <c r="R215" s="50">
        <v>13</v>
      </c>
      <c r="S215" s="51">
        <v>2855</v>
      </c>
      <c r="T215" s="52">
        <v>15</v>
      </c>
      <c r="U215" s="49">
        <v>5710</v>
      </c>
      <c r="V215" s="50">
        <v>115</v>
      </c>
      <c r="W215" s="51">
        <v>8350</v>
      </c>
      <c r="X215" s="52">
        <v>349</v>
      </c>
      <c r="Y215" s="49">
        <v>22990</v>
      </c>
      <c r="Z215" s="50">
        <v>661</v>
      </c>
      <c r="AA215" s="51">
        <v>28785</v>
      </c>
      <c r="AB215" s="52">
        <v>2067</v>
      </c>
      <c r="AC215" s="49">
        <v>38685</v>
      </c>
      <c r="AD215" s="50">
        <v>2787</v>
      </c>
      <c r="AE215" s="49">
        <v>40826</v>
      </c>
      <c r="AF215" s="50">
        <v>2770</v>
      </c>
      <c r="AG215" s="49">
        <v>27693.829000000002</v>
      </c>
      <c r="AH215" s="50">
        <v>1714</v>
      </c>
    </row>
    <row r="216" spans="1:34" ht="17.25" hidden="1" customHeight="1">
      <c r="A216" s="47" t="s">
        <v>269</v>
      </c>
      <c r="B216" s="48" t="s">
        <v>298</v>
      </c>
      <c r="C216" s="49">
        <v>40</v>
      </c>
      <c r="D216" s="50">
        <v>1</v>
      </c>
      <c r="E216" s="49">
        <v>0</v>
      </c>
      <c r="F216" s="50">
        <v>0</v>
      </c>
      <c r="G216" s="51">
        <v>0</v>
      </c>
      <c r="H216" s="52">
        <v>0</v>
      </c>
      <c r="I216" s="49">
        <v>0</v>
      </c>
      <c r="J216" s="50">
        <v>0</v>
      </c>
      <c r="K216" s="51">
        <v>0</v>
      </c>
      <c r="L216" s="52">
        <v>0</v>
      </c>
      <c r="M216" s="49">
        <v>1000</v>
      </c>
      <c r="N216" s="50">
        <v>1</v>
      </c>
      <c r="O216" s="51">
        <v>1040</v>
      </c>
      <c r="P216" s="52">
        <v>2</v>
      </c>
      <c r="Q216" s="49">
        <v>0</v>
      </c>
      <c r="R216" s="50">
        <v>0</v>
      </c>
      <c r="S216" s="51">
        <v>2250</v>
      </c>
      <c r="T216" s="52">
        <v>87</v>
      </c>
      <c r="U216" s="49">
        <v>17010</v>
      </c>
      <c r="V216" s="50">
        <v>1417</v>
      </c>
      <c r="W216" s="51">
        <v>6390</v>
      </c>
      <c r="X216" s="52">
        <v>483</v>
      </c>
      <c r="Y216" s="49">
        <v>6378</v>
      </c>
      <c r="Z216" s="50">
        <v>474</v>
      </c>
      <c r="AA216" s="51">
        <v>10665</v>
      </c>
      <c r="AB216" s="52">
        <v>930</v>
      </c>
      <c r="AC216" s="49">
        <v>10855</v>
      </c>
      <c r="AD216" s="50">
        <v>598</v>
      </c>
      <c r="AE216" s="49">
        <v>11477</v>
      </c>
      <c r="AF216" s="50">
        <v>822</v>
      </c>
      <c r="AG216" s="49">
        <v>17150</v>
      </c>
      <c r="AH216" s="50">
        <v>1213</v>
      </c>
    </row>
    <row r="217" spans="1:34" ht="17.25" hidden="1" customHeight="1">
      <c r="A217" s="47" t="s">
        <v>269</v>
      </c>
      <c r="B217" s="48" t="s">
        <v>299</v>
      </c>
      <c r="C217" s="49">
        <v>2207.9899999999998</v>
      </c>
      <c r="D217" s="50">
        <v>37</v>
      </c>
      <c r="E217" s="49">
        <v>888</v>
      </c>
      <c r="F217" s="50">
        <v>18</v>
      </c>
      <c r="G217" s="51">
        <v>1305</v>
      </c>
      <c r="H217" s="52">
        <v>21</v>
      </c>
      <c r="I217" s="49">
        <v>1383</v>
      </c>
      <c r="J217" s="50">
        <v>16</v>
      </c>
      <c r="K217" s="51">
        <v>700</v>
      </c>
      <c r="L217" s="52">
        <v>12</v>
      </c>
      <c r="M217" s="49">
        <v>245</v>
      </c>
      <c r="N217" s="50">
        <v>13</v>
      </c>
      <c r="O217" s="51">
        <v>1115</v>
      </c>
      <c r="P217" s="52">
        <v>82</v>
      </c>
      <c r="Q217" s="49">
        <v>12415</v>
      </c>
      <c r="R217" s="50">
        <v>1127</v>
      </c>
      <c r="S217" s="51">
        <v>12225</v>
      </c>
      <c r="T217" s="52">
        <v>1156</v>
      </c>
      <c r="U217" s="49">
        <v>6580</v>
      </c>
      <c r="V217" s="50">
        <v>494</v>
      </c>
      <c r="W217" s="51">
        <v>15276</v>
      </c>
      <c r="X217" s="52">
        <v>1204</v>
      </c>
      <c r="Y217" s="49">
        <v>23839</v>
      </c>
      <c r="Z217" s="50">
        <v>1973</v>
      </c>
      <c r="AA217" s="51">
        <v>25578</v>
      </c>
      <c r="AB217" s="52">
        <v>1921</v>
      </c>
      <c r="AC217" s="49">
        <v>22706</v>
      </c>
      <c r="AD217" s="50">
        <v>1681</v>
      </c>
      <c r="AE217" s="49">
        <v>19365</v>
      </c>
      <c r="AF217" s="50">
        <v>1443</v>
      </c>
      <c r="AG217" s="49">
        <v>22856</v>
      </c>
      <c r="AH217" s="50">
        <v>1305</v>
      </c>
    </row>
    <row r="218" spans="1:34" ht="17.25" hidden="1" customHeight="1">
      <c r="A218" s="47" t="s">
        <v>269</v>
      </c>
      <c r="B218" s="48" t="s">
        <v>300</v>
      </c>
      <c r="C218" s="49">
        <v>200</v>
      </c>
      <c r="D218" s="50">
        <v>2</v>
      </c>
      <c r="E218" s="49">
        <v>50</v>
      </c>
      <c r="F218" s="50">
        <v>1</v>
      </c>
      <c r="G218" s="51">
        <v>110</v>
      </c>
      <c r="H218" s="52">
        <v>2</v>
      </c>
      <c r="I218" s="49">
        <v>0</v>
      </c>
      <c r="J218" s="50">
        <v>0</v>
      </c>
      <c r="K218" s="51">
        <v>500</v>
      </c>
      <c r="L218" s="52">
        <v>3</v>
      </c>
      <c r="M218" s="49">
        <v>680</v>
      </c>
      <c r="N218" s="50">
        <v>4</v>
      </c>
      <c r="O218" s="51">
        <v>381.55500000000001</v>
      </c>
      <c r="P218" s="52">
        <v>18</v>
      </c>
      <c r="Q218" s="49">
        <v>3149.44</v>
      </c>
      <c r="R218" s="50">
        <v>99</v>
      </c>
      <c r="S218" s="51">
        <v>5888.22</v>
      </c>
      <c r="T218" s="52">
        <v>144</v>
      </c>
      <c r="U218" s="49">
        <v>8640</v>
      </c>
      <c r="V218" s="50">
        <v>159</v>
      </c>
      <c r="W218" s="51">
        <v>8375</v>
      </c>
      <c r="X218" s="52">
        <v>155</v>
      </c>
      <c r="Y218" s="49">
        <v>12829.5</v>
      </c>
      <c r="Z218" s="50">
        <v>260</v>
      </c>
      <c r="AA218" s="51">
        <v>81760</v>
      </c>
      <c r="AB218" s="52">
        <v>2210</v>
      </c>
      <c r="AC218" s="49">
        <v>62142</v>
      </c>
      <c r="AD218" s="50">
        <v>1991</v>
      </c>
      <c r="AE218" s="49">
        <v>34760</v>
      </c>
      <c r="AF218" s="50">
        <v>844</v>
      </c>
      <c r="AG218" s="49">
        <v>5360</v>
      </c>
      <c r="AH218" s="50">
        <v>199</v>
      </c>
    </row>
    <row r="219" spans="1:34" ht="17.25" hidden="1" customHeight="1">
      <c r="A219" s="47" t="s">
        <v>269</v>
      </c>
      <c r="B219" s="48" t="s">
        <v>301</v>
      </c>
      <c r="C219" s="49">
        <v>0</v>
      </c>
      <c r="D219" s="50">
        <v>0</v>
      </c>
      <c r="E219" s="49">
        <v>980</v>
      </c>
      <c r="F219" s="50">
        <v>11</v>
      </c>
      <c r="G219" s="51">
        <v>470</v>
      </c>
      <c r="H219" s="52">
        <v>6</v>
      </c>
      <c r="I219" s="49">
        <v>5</v>
      </c>
      <c r="J219" s="50">
        <v>1</v>
      </c>
      <c r="K219" s="51">
        <v>0</v>
      </c>
      <c r="L219" s="52">
        <v>0</v>
      </c>
      <c r="M219" s="49">
        <v>0</v>
      </c>
      <c r="N219" s="50">
        <v>0</v>
      </c>
      <c r="O219" s="51">
        <v>1761</v>
      </c>
      <c r="P219" s="52">
        <v>107</v>
      </c>
      <c r="Q219" s="49">
        <v>45700.004999999997</v>
      </c>
      <c r="R219" s="50">
        <v>1291</v>
      </c>
      <c r="S219" s="51">
        <v>40055.999000000003</v>
      </c>
      <c r="T219" s="52">
        <v>1357</v>
      </c>
      <c r="U219" s="49">
        <v>45035.998999999996</v>
      </c>
      <c r="V219" s="50">
        <v>1967</v>
      </c>
      <c r="W219" s="51">
        <v>64110</v>
      </c>
      <c r="X219" s="52">
        <v>4011</v>
      </c>
      <c r="Y219" s="49">
        <v>76242.069000000003</v>
      </c>
      <c r="Z219" s="50">
        <v>4888</v>
      </c>
      <c r="AA219" s="51">
        <v>110627.531</v>
      </c>
      <c r="AB219" s="52">
        <v>8045</v>
      </c>
      <c r="AC219" s="49">
        <v>67237</v>
      </c>
      <c r="AD219" s="50">
        <v>4164</v>
      </c>
      <c r="AE219" s="49">
        <v>86035</v>
      </c>
      <c r="AF219" s="50">
        <v>6779</v>
      </c>
      <c r="AG219" s="49">
        <v>67094.75</v>
      </c>
      <c r="AH219" s="50">
        <v>3555</v>
      </c>
    </row>
    <row r="220" spans="1:34" ht="17.25" hidden="1" customHeight="1">
      <c r="A220" s="47" t="s">
        <v>269</v>
      </c>
      <c r="B220" s="48" t="s">
        <v>302</v>
      </c>
      <c r="C220" s="49">
        <v>30</v>
      </c>
      <c r="D220" s="50">
        <v>1</v>
      </c>
      <c r="E220" s="49">
        <v>250</v>
      </c>
      <c r="F220" s="50">
        <v>4</v>
      </c>
      <c r="G220" s="51">
        <v>243</v>
      </c>
      <c r="H220" s="52">
        <v>3</v>
      </c>
      <c r="I220" s="49">
        <v>230</v>
      </c>
      <c r="J220" s="50">
        <v>2</v>
      </c>
      <c r="K220" s="51">
        <v>210</v>
      </c>
      <c r="L220" s="52">
        <v>3</v>
      </c>
      <c r="M220" s="49">
        <v>275</v>
      </c>
      <c r="N220" s="50">
        <v>5</v>
      </c>
      <c r="O220" s="51">
        <v>500</v>
      </c>
      <c r="P220" s="52">
        <v>24</v>
      </c>
      <c r="Q220" s="49">
        <v>7340</v>
      </c>
      <c r="R220" s="50">
        <v>393</v>
      </c>
      <c r="S220" s="51">
        <v>6175</v>
      </c>
      <c r="T220" s="52">
        <v>202</v>
      </c>
      <c r="U220" s="49">
        <v>5515</v>
      </c>
      <c r="V220" s="50">
        <v>199</v>
      </c>
      <c r="W220" s="51">
        <v>9139</v>
      </c>
      <c r="X220" s="52">
        <v>498</v>
      </c>
      <c r="Y220" s="49">
        <v>9336.7000000000007</v>
      </c>
      <c r="Z220" s="50">
        <v>420</v>
      </c>
      <c r="AA220" s="51">
        <v>10153</v>
      </c>
      <c r="AB220" s="52">
        <v>541</v>
      </c>
      <c r="AC220" s="49">
        <v>20031.298999999999</v>
      </c>
      <c r="AD220" s="50">
        <v>757</v>
      </c>
      <c r="AE220" s="49">
        <v>11961</v>
      </c>
      <c r="AF220" s="50">
        <v>482</v>
      </c>
      <c r="AG220" s="49">
        <v>8847</v>
      </c>
      <c r="AH220" s="50">
        <v>354</v>
      </c>
    </row>
    <row r="221" spans="1:34" ht="17.25" hidden="1" customHeight="1">
      <c r="A221" s="47" t="s">
        <v>269</v>
      </c>
      <c r="B221" s="48" t="s">
        <v>303</v>
      </c>
      <c r="C221" s="49">
        <v>355</v>
      </c>
      <c r="D221" s="50">
        <v>12</v>
      </c>
      <c r="E221" s="49">
        <v>200</v>
      </c>
      <c r="F221" s="50">
        <v>8</v>
      </c>
      <c r="G221" s="51">
        <v>360</v>
      </c>
      <c r="H221" s="52">
        <v>17</v>
      </c>
      <c r="I221" s="49">
        <v>365</v>
      </c>
      <c r="J221" s="50">
        <v>16</v>
      </c>
      <c r="K221" s="51">
        <v>1290</v>
      </c>
      <c r="L221" s="52">
        <v>14</v>
      </c>
      <c r="M221" s="49">
        <v>140.9</v>
      </c>
      <c r="N221" s="50">
        <v>16</v>
      </c>
      <c r="O221" s="51">
        <v>1105</v>
      </c>
      <c r="P221" s="52">
        <v>34</v>
      </c>
      <c r="Q221" s="49">
        <v>8040</v>
      </c>
      <c r="R221" s="50">
        <v>123</v>
      </c>
      <c r="S221" s="51">
        <v>10677</v>
      </c>
      <c r="T221" s="52">
        <v>284</v>
      </c>
      <c r="U221" s="49">
        <v>13520.5</v>
      </c>
      <c r="V221" s="50">
        <v>336</v>
      </c>
      <c r="W221" s="51">
        <v>11438</v>
      </c>
      <c r="X221" s="52">
        <v>372</v>
      </c>
      <c r="Y221" s="49">
        <v>12479</v>
      </c>
      <c r="Z221" s="50">
        <v>327</v>
      </c>
      <c r="AA221" s="51">
        <v>11362.6</v>
      </c>
      <c r="AB221" s="52">
        <v>325</v>
      </c>
      <c r="AC221" s="49">
        <v>12492</v>
      </c>
      <c r="AD221" s="50">
        <v>492</v>
      </c>
      <c r="AE221" s="49">
        <v>13027.5</v>
      </c>
      <c r="AF221" s="50">
        <v>521</v>
      </c>
      <c r="AG221" s="49">
        <v>13586</v>
      </c>
      <c r="AH221" s="50">
        <v>593</v>
      </c>
    </row>
    <row r="222" spans="1:34" ht="17.25" hidden="1" customHeight="1">
      <c r="A222" s="47" t="s">
        <v>269</v>
      </c>
      <c r="B222" s="48" t="s">
        <v>304</v>
      </c>
      <c r="C222" s="49">
        <v>870</v>
      </c>
      <c r="D222" s="50">
        <v>6</v>
      </c>
      <c r="E222" s="49">
        <v>432</v>
      </c>
      <c r="F222" s="50">
        <v>4</v>
      </c>
      <c r="G222" s="51">
        <v>1490</v>
      </c>
      <c r="H222" s="52">
        <v>7</v>
      </c>
      <c r="I222" s="49">
        <v>1460</v>
      </c>
      <c r="J222" s="50">
        <v>6</v>
      </c>
      <c r="K222" s="51">
        <v>1770</v>
      </c>
      <c r="L222" s="52">
        <v>8</v>
      </c>
      <c r="M222" s="49">
        <v>1950</v>
      </c>
      <c r="N222" s="50">
        <v>10</v>
      </c>
      <c r="O222" s="51">
        <v>2540</v>
      </c>
      <c r="P222" s="52">
        <v>19</v>
      </c>
      <c r="Q222" s="49">
        <v>1752</v>
      </c>
      <c r="R222" s="50">
        <v>27</v>
      </c>
      <c r="S222" s="51">
        <v>48960.000999999997</v>
      </c>
      <c r="T222" s="52">
        <v>2191</v>
      </c>
      <c r="U222" s="49">
        <v>108260.901</v>
      </c>
      <c r="V222" s="50">
        <v>6884</v>
      </c>
      <c r="W222" s="51">
        <v>175563</v>
      </c>
      <c r="X222" s="52">
        <v>14049</v>
      </c>
      <c r="Y222" s="49">
        <v>264220</v>
      </c>
      <c r="Z222" s="50">
        <v>21709</v>
      </c>
      <c r="AA222" s="51">
        <v>393018.01</v>
      </c>
      <c r="AB222" s="52">
        <v>33762</v>
      </c>
      <c r="AC222" s="49">
        <v>256447</v>
      </c>
      <c r="AD222" s="50">
        <v>20800</v>
      </c>
      <c r="AE222" s="49">
        <v>324792</v>
      </c>
      <c r="AF222" s="50">
        <v>24504</v>
      </c>
      <c r="AG222" s="49">
        <v>282788.98499999999</v>
      </c>
      <c r="AH222" s="50">
        <v>20031</v>
      </c>
    </row>
    <row r="223" spans="1:34" ht="17.25" hidden="1" customHeight="1">
      <c r="A223" s="47" t="s">
        <v>269</v>
      </c>
      <c r="B223" s="48" t="s">
        <v>305</v>
      </c>
      <c r="C223" s="49">
        <v>60</v>
      </c>
      <c r="D223" s="50">
        <v>1</v>
      </c>
      <c r="E223" s="49">
        <v>222</v>
      </c>
      <c r="F223" s="50">
        <v>4</v>
      </c>
      <c r="G223" s="51">
        <v>150</v>
      </c>
      <c r="H223" s="52">
        <v>3</v>
      </c>
      <c r="I223" s="49">
        <v>1210</v>
      </c>
      <c r="J223" s="50">
        <v>5</v>
      </c>
      <c r="K223" s="51">
        <v>620</v>
      </c>
      <c r="L223" s="52">
        <v>4</v>
      </c>
      <c r="M223" s="49">
        <v>270</v>
      </c>
      <c r="N223" s="50">
        <v>9</v>
      </c>
      <c r="O223" s="51">
        <v>410</v>
      </c>
      <c r="P223" s="52">
        <v>11</v>
      </c>
      <c r="Q223" s="49">
        <v>1375</v>
      </c>
      <c r="R223" s="50">
        <v>13</v>
      </c>
      <c r="S223" s="51">
        <v>5965</v>
      </c>
      <c r="T223" s="52">
        <v>130</v>
      </c>
      <c r="U223" s="49">
        <v>35222</v>
      </c>
      <c r="V223" s="50">
        <v>1933</v>
      </c>
      <c r="W223" s="51">
        <v>64053</v>
      </c>
      <c r="X223" s="52">
        <v>4769</v>
      </c>
      <c r="Y223" s="49">
        <v>85188</v>
      </c>
      <c r="Z223" s="50">
        <v>6469</v>
      </c>
      <c r="AA223" s="51">
        <v>117194</v>
      </c>
      <c r="AB223" s="52">
        <v>9551</v>
      </c>
      <c r="AC223" s="49">
        <v>165770</v>
      </c>
      <c r="AD223" s="50">
        <v>13309</v>
      </c>
      <c r="AE223" s="49">
        <v>161009</v>
      </c>
      <c r="AF223" s="50">
        <v>12497</v>
      </c>
      <c r="AG223" s="49">
        <v>155453</v>
      </c>
      <c r="AH223" s="50">
        <v>11388</v>
      </c>
    </row>
    <row r="224" spans="1:34" ht="17.25" hidden="1" customHeight="1">
      <c r="A224" s="47" t="s">
        <v>269</v>
      </c>
      <c r="B224" s="48" t="s">
        <v>306</v>
      </c>
      <c r="C224" s="49">
        <v>200</v>
      </c>
      <c r="D224" s="50">
        <v>3</v>
      </c>
      <c r="E224" s="49">
        <v>729</v>
      </c>
      <c r="F224" s="50">
        <v>14</v>
      </c>
      <c r="G224" s="51">
        <v>350</v>
      </c>
      <c r="H224" s="52">
        <v>7</v>
      </c>
      <c r="I224" s="49">
        <v>360</v>
      </c>
      <c r="J224" s="50">
        <v>7</v>
      </c>
      <c r="K224" s="51">
        <v>869</v>
      </c>
      <c r="L224" s="52">
        <v>18</v>
      </c>
      <c r="M224" s="49">
        <v>1658</v>
      </c>
      <c r="N224" s="50">
        <v>73</v>
      </c>
      <c r="O224" s="51">
        <v>29474</v>
      </c>
      <c r="P224" s="52">
        <v>2757</v>
      </c>
      <c r="Q224" s="49">
        <v>32764</v>
      </c>
      <c r="R224" s="50">
        <v>2520</v>
      </c>
      <c r="S224" s="51">
        <v>46512</v>
      </c>
      <c r="T224" s="52">
        <v>2476</v>
      </c>
      <c r="U224" s="49">
        <v>43913.017000000007</v>
      </c>
      <c r="V224" s="50">
        <v>2469</v>
      </c>
      <c r="W224" s="51">
        <v>44729</v>
      </c>
      <c r="X224" s="52">
        <v>2836</v>
      </c>
      <c r="Y224" s="49">
        <v>48260</v>
      </c>
      <c r="Z224" s="50">
        <v>3324</v>
      </c>
      <c r="AA224" s="51">
        <v>99612</v>
      </c>
      <c r="AB224" s="52">
        <v>7459</v>
      </c>
      <c r="AC224" s="49">
        <v>97236</v>
      </c>
      <c r="AD224" s="50">
        <v>6790</v>
      </c>
      <c r="AE224" s="49">
        <v>81499</v>
      </c>
      <c r="AF224" s="50">
        <v>5286</v>
      </c>
      <c r="AG224" s="49">
        <v>71746</v>
      </c>
      <c r="AH224" s="50">
        <v>4855</v>
      </c>
    </row>
    <row r="225" spans="1:34" ht="17.25" hidden="1" customHeight="1">
      <c r="A225" s="47" t="s">
        <v>269</v>
      </c>
      <c r="B225" s="48" t="s">
        <v>307</v>
      </c>
      <c r="C225" s="49">
        <v>1020</v>
      </c>
      <c r="D225" s="50">
        <v>6</v>
      </c>
      <c r="E225" s="49">
        <v>1422.9860000000001</v>
      </c>
      <c r="F225" s="50">
        <v>8</v>
      </c>
      <c r="G225" s="51">
        <v>1180</v>
      </c>
      <c r="H225" s="52">
        <v>4</v>
      </c>
      <c r="I225" s="49">
        <v>1280</v>
      </c>
      <c r="J225" s="50">
        <v>5</v>
      </c>
      <c r="K225" s="51">
        <v>1326</v>
      </c>
      <c r="L225" s="52">
        <v>8</v>
      </c>
      <c r="M225" s="49">
        <v>360</v>
      </c>
      <c r="N225" s="50">
        <v>7</v>
      </c>
      <c r="O225" s="51">
        <v>290</v>
      </c>
      <c r="P225" s="52">
        <v>5</v>
      </c>
      <c r="Q225" s="49">
        <v>1387</v>
      </c>
      <c r="R225" s="50">
        <v>84</v>
      </c>
      <c r="S225" s="51">
        <v>100530</v>
      </c>
      <c r="T225" s="52">
        <v>8519</v>
      </c>
      <c r="U225" s="49">
        <v>204312</v>
      </c>
      <c r="V225" s="50">
        <v>18122</v>
      </c>
      <c r="W225" s="51">
        <v>278698</v>
      </c>
      <c r="X225" s="52">
        <v>25342</v>
      </c>
      <c r="Y225" s="49">
        <v>332486</v>
      </c>
      <c r="Z225" s="50">
        <v>26251</v>
      </c>
      <c r="AA225" s="51">
        <v>356229.1</v>
      </c>
      <c r="AB225" s="52">
        <v>28077</v>
      </c>
      <c r="AC225" s="49">
        <v>391842</v>
      </c>
      <c r="AD225" s="50">
        <v>30891</v>
      </c>
      <c r="AE225" s="49">
        <v>384939.27600000001</v>
      </c>
      <c r="AF225" s="50">
        <v>29418</v>
      </c>
      <c r="AG225" s="49">
        <v>431225</v>
      </c>
      <c r="AH225" s="50">
        <v>29256</v>
      </c>
    </row>
    <row r="226" spans="1:34" ht="17.25" hidden="1" customHeight="1">
      <c r="A226" s="47" t="s">
        <v>269</v>
      </c>
      <c r="B226" s="48" t="s">
        <v>308</v>
      </c>
      <c r="C226" s="49">
        <v>67</v>
      </c>
      <c r="D226" s="50">
        <v>3</v>
      </c>
      <c r="E226" s="49">
        <v>500</v>
      </c>
      <c r="F226" s="50">
        <v>1</v>
      </c>
      <c r="G226" s="51">
        <v>60</v>
      </c>
      <c r="H226" s="52">
        <v>2</v>
      </c>
      <c r="I226" s="49">
        <v>350</v>
      </c>
      <c r="J226" s="50">
        <v>2</v>
      </c>
      <c r="K226" s="51">
        <v>70</v>
      </c>
      <c r="L226" s="52">
        <v>4</v>
      </c>
      <c r="M226" s="49">
        <v>1030</v>
      </c>
      <c r="N226" s="50">
        <v>6</v>
      </c>
      <c r="O226" s="51">
        <v>1825</v>
      </c>
      <c r="P226" s="52">
        <v>23</v>
      </c>
      <c r="Q226" s="49">
        <v>2840</v>
      </c>
      <c r="R226" s="50">
        <v>37</v>
      </c>
      <c r="S226" s="51">
        <v>3040</v>
      </c>
      <c r="T226" s="52">
        <v>32</v>
      </c>
      <c r="U226" s="49">
        <v>1150</v>
      </c>
      <c r="V226" s="50">
        <v>18</v>
      </c>
      <c r="W226" s="51">
        <v>2805</v>
      </c>
      <c r="X226" s="52">
        <v>180</v>
      </c>
      <c r="Y226" s="49">
        <v>5390</v>
      </c>
      <c r="Z226" s="50">
        <v>330</v>
      </c>
      <c r="AA226" s="51">
        <v>8862</v>
      </c>
      <c r="AB226" s="52">
        <v>656</v>
      </c>
      <c r="AC226" s="49">
        <v>17558</v>
      </c>
      <c r="AD226" s="50">
        <v>1310</v>
      </c>
      <c r="AE226" s="49">
        <v>12086</v>
      </c>
      <c r="AF226" s="50">
        <v>966</v>
      </c>
      <c r="AG226" s="49">
        <v>11156</v>
      </c>
      <c r="AH226" s="50">
        <v>803</v>
      </c>
    </row>
    <row r="227" spans="1:34" ht="17.25" hidden="1" customHeight="1">
      <c r="A227" s="53" t="s">
        <v>269</v>
      </c>
      <c r="B227" s="54" t="s">
        <v>309</v>
      </c>
      <c r="C227" s="55">
        <v>80</v>
      </c>
      <c r="D227" s="56">
        <v>2</v>
      </c>
      <c r="E227" s="55">
        <v>3000</v>
      </c>
      <c r="F227" s="56">
        <v>1</v>
      </c>
      <c r="G227" s="57">
        <v>0</v>
      </c>
      <c r="H227" s="58">
        <v>0</v>
      </c>
      <c r="I227" s="55">
        <v>100</v>
      </c>
      <c r="J227" s="56">
        <v>1</v>
      </c>
      <c r="K227" s="57">
        <v>60</v>
      </c>
      <c r="L227" s="58">
        <v>1</v>
      </c>
      <c r="M227" s="55">
        <v>0</v>
      </c>
      <c r="N227" s="56">
        <v>0</v>
      </c>
      <c r="O227" s="57">
        <v>20</v>
      </c>
      <c r="P227" s="58">
        <v>1</v>
      </c>
      <c r="Q227" s="55">
        <v>21900</v>
      </c>
      <c r="R227" s="56">
        <v>131</v>
      </c>
      <c r="S227" s="57">
        <v>20990</v>
      </c>
      <c r="T227" s="58">
        <v>64</v>
      </c>
      <c r="U227" s="55">
        <v>26882</v>
      </c>
      <c r="V227" s="56">
        <v>72</v>
      </c>
      <c r="W227" s="57">
        <v>23580</v>
      </c>
      <c r="X227" s="58">
        <v>54</v>
      </c>
      <c r="Y227" s="55">
        <v>22270</v>
      </c>
      <c r="Z227" s="56">
        <v>78</v>
      </c>
      <c r="AA227" s="57">
        <v>40900</v>
      </c>
      <c r="AB227" s="58">
        <v>742</v>
      </c>
      <c r="AC227" s="55">
        <v>40259</v>
      </c>
      <c r="AD227" s="56">
        <v>706</v>
      </c>
      <c r="AE227" s="55">
        <v>40040</v>
      </c>
      <c r="AF227" s="56">
        <v>693</v>
      </c>
      <c r="AG227" s="55">
        <v>39500</v>
      </c>
      <c r="AH227" s="56">
        <v>658</v>
      </c>
    </row>
    <row r="228" spans="1:34" ht="17.25" hidden="1" customHeight="1">
      <c r="A228" s="59" t="s">
        <v>267</v>
      </c>
      <c r="B228" s="60"/>
      <c r="C228" s="61">
        <v>42112.584999999999</v>
      </c>
      <c r="D228" s="62">
        <v>346</v>
      </c>
      <c r="E228" s="61">
        <v>53383.278999999995</v>
      </c>
      <c r="F228" s="62">
        <v>365</v>
      </c>
      <c r="G228" s="63">
        <v>33016.834999999999</v>
      </c>
      <c r="H228" s="64">
        <v>350</v>
      </c>
      <c r="I228" s="61">
        <v>55819.048999999999</v>
      </c>
      <c r="J228" s="62">
        <v>406</v>
      </c>
      <c r="K228" s="63">
        <v>75961.014999999985</v>
      </c>
      <c r="L228" s="64">
        <v>635</v>
      </c>
      <c r="M228" s="61">
        <v>54455.656000000003</v>
      </c>
      <c r="N228" s="62">
        <v>1893</v>
      </c>
      <c r="O228" s="63">
        <v>262505.141</v>
      </c>
      <c r="P228" s="64">
        <v>9130</v>
      </c>
      <c r="Q228" s="61">
        <v>798949.94099999999</v>
      </c>
      <c r="R228" s="62">
        <v>45687</v>
      </c>
      <c r="S228" s="63">
        <v>2009629.976</v>
      </c>
      <c r="T228" s="64">
        <v>99917</v>
      </c>
      <c r="U228" s="61">
        <v>3846537.5460000001</v>
      </c>
      <c r="V228" s="62">
        <v>129511</v>
      </c>
      <c r="W228" s="63">
        <v>2839815</v>
      </c>
      <c r="X228" s="64">
        <v>214922</v>
      </c>
      <c r="Y228" s="61">
        <v>3469884.679</v>
      </c>
      <c r="Z228" s="62">
        <v>237479</v>
      </c>
      <c r="AA228" s="63">
        <v>4540201.6770000001</v>
      </c>
      <c r="AB228" s="64">
        <v>326319</v>
      </c>
      <c r="AC228" s="61">
        <v>5745483.7630000003</v>
      </c>
      <c r="AD228" s="62">
        <v>406593</v>
      </c>
      <c r="AE228" s="61">
        <v>6288064.8399999989</v>
      </c>
      <c r="AF228" s="62">
        <v>449094</v>
      </c>
      <c r="AG228" s="61">
        <v>7211085.9979999997</v>
      </c>
      <c r="AH228" s="62">
        <v>478841</v>
      </c>
    </row>
    <row r="229" spans="1:34" ht="17.25" hidden="1" customHeight="1">
      <c r="A229" s="65" t="s">
        <v>268</v>
      </c>
      <c r="B229" s="66"/>
      <c r="C229" s="67">
        <v>45509.584999999999</v>
      </c>
      <c r="D229" s="68">
        <v>389</v>
      </c>
      <c r="E229" s="67">
        <v>55379.778999999995</v>
      </c>
      <c r="F229" s="68">
        <v>399</v>
      </c>
      <c r="G229" s="69">
        <v>38607.945999999996</v>
      </c>
      <c r="H229" s="70">
        <v>418</v>
      </c>
      <c r="I229" s="67">
        <v>92261.534</v>
      </c>
      <c r="J229" s="68">
        <v>610</v>
      </c>
      <c r="K229" s="69">
        <v>87746.984999999986</v>
      </c>
      <c r="L229" s="70">
        <v>701</v>
      </c>
      <c r="M229" s="67">
        <v>79474.195999999996</v>
      </c>
      <c r="N229" s="68">
        <v>1960</v>
      </c>
      <c r="O229" s="69">
        <v>293253.141</v>
      </c>
      <c r="P229" s="70">
        <v>9200</v>
      </c>
      <c r="Q229" s="67">
        <v>811381.54099999997</v>
      </c>
      <c r="R229" s="68">
        <v>45758</v>
      </c>
      <c r="S229" s="69">
        <v>2015161.22</v>
      </c>
      <c r="T229" s="70">
        <v>99973</v>
      </c>
      <c r="U229" s="67">
        <v>3855778.6430000002</v>
      </c>
      <c r="V229" s="68">
        <v>129609</v>
      </c>
      <c r="W229" s="69">
        <v>2843027</v>
      </c>
      <c r="X229" s="70">
        <v>215037</v>
      </c>
      <c r="Y229" s="67">
        <v>3481693.679</v>
      </c>
      <c r="Z229" s="68">
        <v>238189</v>
      </c>
      <c r="AA229" s="69">
        <v>4565865.2649999997</v>
      </c>
      <c r="AB229" s="70">
        <v>327941</v>
      </c>
      <c r="AC229" s="67">
        <v>5802217.2280000001</v>
      </c>
      <c r="AD229" s="68">
        <v>409359</v>
      </c>
      <c r="AE229" s="67">
        <v>6346206.4759999989</v>
      </c>
      <c r="AF229" s="68">
        <v>453193</v>
      </c>
      <c r="AG229" s="67">
        <v>7419000.1400000006</v>
      </c>
      <c r="AH229" s="68">
        <v>482026</v>
      </c>
    </row>
    <row r="230" spans="1:34" ht="17.25" hidden="1" customHeight="1">
      <c r="A230" s="41" t="s">
        <v>310</v>
      </c>
      <c r="B230" s="42"/>
      <c r="C230" s="43">
        <v>2049</v>
      </c>
      <c r="D230" s="44">
        <v>40</v>
      </c>
      <c r="E230" s="43">
        <v>551.5</v>
      </c>
      <c r="F230" s="44">
        <v>15</v>
      </c>
      <c r="G230" s="45">
        <v>13943.367</v>
      </c>
      <c r="H230" s="46">
        <v>162</v>
      </c>
      <c r="I230" s="43">
        <v>449115.94300000003</v>
      </c>
      <c r="J230" s="44">
        <v>5846</v>
      </c>
      <c r="K230" s="45">
        <v>229646.226</v>
      </c>
      <c r="L230" s="46">
        <v>3182</v>
      </c>
      <c r="M230" s="43">
        <v>114685.177</v>
      </c>
      <c r="N230" s="44">
        <v>2004</v>
      </c>
      <c r="O230" s="45">
        <v>75606.956999999995</v>
      </c>
      <c r="P230" s="46">
        <v>1568</v>
      </c>
      <c r="Q230" s="43">
        <v>63473.016000000003</v>
      </c>
      <c r="R230" s="44">
        <v>1235</v>
      </c>
      <c r="S230" s="45">
        <v>59812.792000000001</v>
      </c>
      <c r="T230" s="46">
        <v>1149</v>
      </c>
      <c r="U230" s="43">
        <v>95111.506000000008</v>
      </c>
      <c r="V230" s="44">
        <v>968</v>
      </c>
      <c r="W230" s="45">
        <v>80348</v>
      </c>
      <c r="X230" s="46">
        <v>1154</v>
      </c>
      <c r="Y230" s="43">
        <v>113174.08</v>
      </c>
      <c r="Z230" s="44">
        <v>1610</v>
      </c>
      <c r="AA230" s="45">
        <v>106101.47100000001</v>
      </c>
      <c r="AB230" s="46">
        <v>2155</v>
      </c>
      <c r="AC230" s="43">
        <v>174085.32699999999</v>
      </c>
      <c r="AD230" s="44">
        <v>4591</v>
      </c>
      <c r="AE230" s="43">
        <v>160426.905</v>
      </c>
      <c r="AF230" s="44">
        <v>4467</v>
      </c>
      <c r="AG230" s="43">
        <v>244189.19200000001</v>
      </c>
      <c r="AH230" s="44">
        <v>4851</v>
      </c>
    </row>
    <row r="231" spans="1:34" ht="17.25" hidden="1" customHeight="1">
      <c r="A231" s="47" t="s">
        <v>310</v>
      </c>
      <c r="B231" s="48" t="s">
        <v>311</v>
      </c>
      <c r="C231" s="49">
        <v>2500.8000000000002</v>
      </c>
      <c r="D231" s="50">
        <v>32</v>
      </c>
      <c r="E231" s="49">
        <v>2940</v>
      </c>
      <c r="F231" s="50">
        <v>21</v>
      </c>
      <c r="G231" s="51">
        <v>3650.5</v>
      </c>
      <c r="H231" s="52">
        <v>24</v>
      </c>
      <c r="I231" s="49">
        <v>2886</v>
      </c>
      <c r="J231" s="50">
        <v>35</v>
      </c>
      <c r="K231" s="51">
        <v>3151</v>
      </c>
      <c r="L231" s="52">
        <v>17</v>
      </c>
      <c r="M231" s="49">
        <v>919</v>
      </c>
      <c r="N231" s="50">
        <v>25</v>
      </c>
      <c r="O231" s="51">
        <v>3729</v>
      </c>
      <c r="P231" s="52">
        <v>36</v>
      </c>
      <c r="Q231" s="49">
        <v>5777</v>
      </c>
      <c r="R231" s="50">
        <v>42</v>
      </c>
      <c r="S231" s="51">
        <v>109848</v>
      </c>
      <c r="T231" s="52">
        <v>2584</v>
      </c>
      <c r="U231" s="49">
        <v>85108.540000000008</v>
      </c>
      <c r="V231" s="50">
        <v>2061</v>
      </c>
      <c r="W231" s="51">
        <v>69653</v>
      </c>
      <c r="X231" s="52">
        <v>1797</v>
      </c>
      <c r="Y231" s="49">
        <v>125242</v>
      </c>
      <c r="Z231" s="50">
        <v>5059</v>
      </c>
      <c r="AA231" s="51">
        <v>181791.391</v>
      </c>
      <c r="AB231" s="52">
        <v>5875</v>
      </c>
      <c r="AC231" s="49">
        <v>193022.24900000001</v>
      </c>
      <c r="AD231" s="50">
        <v>6890</v>
      </c>
      <c r="AE231" s="49">
        <v>272419.8</v>
      </c>
      <c r="AF231" s="50">
        <v>10294</v>
      </c>
      <c r="AG231" s="49">
        <v>219867.23699999999</v>
      </c>
      <c r="AH231" s="50">
        <v>8770</v>
      </c>
    </row>
    <row r="232" spans="1:34" ht="17.25" hidden="1" customHeight="1">
      <c r="A232" s="47" t="s">
        <v>310</v>
      </c>
      <c r="B232" s="48" t="s">
        <v>312</v>
      </c>
      <c r="C232" s="49">
        <v>445</v>
      </c>
      <c r="D232" s="50">
        <v>14</v>
      </c>
      <c r="E232" s="49">
        <v>463</v>
      </c>
      <c r="F232" s="50">
        <v>9</v>
      </c>
      <c r="G232" s="51">
        <v>250</v>
      </c>
      <c r="H232" s="52">
        <v>5</v>
      </c>
      <c r="I232" s="49">
        <v>72804.823999999993</v>
      </c>
      <c r="J232" s="50">
        <v>505</v>
      </c>
      <c r="K232" s="51">
        <v>20345.589</v>
      </c>
      <c r="L232" s="52">
        <v>217</v>
      </c>
      <c r="M232" s="49">
        <v>22254.899000000001</v>
      </c>
      <c r="N232" s="50">
        <v>214</v>
      </c>
      <c r="O232" s="51">
        <v>14117.221</v>
      </c>
      <c r="P232" s="52">
        <v>259</v>
      </c>
      <c r="Q232" s="49">
        <v>59094.34</v>
      </c>
      <c r="R232" s="50">
        <v>1974</v>
      </c>
      <c r="S232" s="51">
        <v>89619</v>
      </c>
      <c r="T232" s="52">
        <v>3767</v>
      </c>
      <c r="U232" s="49">
        <v>184825.67499999999</v>
      </c>
      <c r="V232" s="50">
        <v>5548</v>
      </c>
      <c r="W232" s="51">
        <v>94713</v>
      </c>
      <c r="X232" s="52">
        <v>4572</v>
      </c>
      <c r="Y232" s="49">
        <v>95263.360000000001</v>
      </c>
      <c r="Z232" s="50">
        <v>5721</v>
      </c>
      <c r="AA232" s="51">
        <v>108463.094</v>
      </c>
      <c r="AB232" s="52">
        <v>6371</v>
      </c>
      <c r="AC232" s="49">
        <v>395465.65500000003</v>
      </c>
      <c r="AD232" s="50">
        <v>31245</v>
      </c>
      <c r="AE232" s="49">
        <v>1853762</v>
      </c>
      <c r="AF232" s="50">
        <v>165066</v>
      </c>
      <c r="AG232" s="49">
        <v>1059583</v>
      </c>
      <c r="AH232" s="50">
        <v>76317</v>
      </c>
    </row>
    <row r="233" spans="1:34" ht="17.25" hidden="1" customHeight="1">
      <c r="A233" s="47" t="s">
        <v>310</v>
      </c>
      <c r="B233" s="48" t="s">
        <v>313</v>
      </c>
      <c r="C233" s="49">
        <v>320</v>
      </c>
      <c r="D233" s="50">
        <v>8</v>
      </c>
      <c r="E233" s="49">
        <v>220</v>
      </c>
      <c r="F233" s="50">
        <v>7</v>
      </c>
      <c r="G233" s="51">
        <v>190</v>
      </c>
      <c r="H233" s="52">
        <v>6</v>
      </c>
      <c r="I233" s="49">
        <v>42454.002</v>
      </c>
      <c r="J233" s="50">
        <v>292</v>
      </c>
      <c r="K233" s="51">
        <v>19580.945</v>
      </c>
      <c r="L233" s="52">
        <v>186</v>
      </c>
      <c r="M233" s="49">
        <v>13563.085999999999</v>
      </c>
      <c r="N233" s="50">
        <v>156</v>
      </c>
      <c r="O233" s="51">
        <v>21489.411</v>
      </c>
      <c r="P233" s="52">
        <v>166</v>
      </c>
      <c r="Q233" s="49">
        <v>77641.698000000004</v>
      </c>
      <c r="R233" s="50">
        <v>5246</v>
      </c>
      <c r="S233" s="51">
        <v>116521.008</v>
      </c>
      <c r="T233" s="52">
        <v>6438</v>
      </c>
      <c r="U233" s="49">
        <v>77881.680999999997</v>
      </c>
      <c r="V233" s="50">
        <v>4246</v>
      </c>
      <c r="W233" s="51">
        <v>90949</v>
      </c>
      <c r="X233" s="52">
        <v>4500</v>
      </c>
      <c r="Y233" s="49">
        <v>103735.005</v>
      </c>
      <c r="Z233" s="50">
        <v>5206</v>
      </c>
      <c r="AA233" s="51">
        <v>171930.57800000001</v>
      </c>
      <c r="AB233" s="52">
        <v>9513</v>
      </c>
      <c r="AC233" s="49">
        <v>200395.016</v>
      </c>
      <c r="AD233" s="50">
        <v>10784</v>
      </c>
      <c r="AE233" s="49">
        <v>183945.894</v>
      </c>
      <c r="AF233" s="50">
        <v>10061</v>
      </c>
      <c r="AG233" s="49">
        <v>507483.99400000001</v>
      </c>
      <c r="AH233" s="50">
        <v>32407</v>
      </c>
    </row>
    <row r="234" spans="1:34" ht="17.25" hidden="1" customHeight="1">
      <c r="A234" s="47" t="s">
        <v>310</v>
      </c>
      <c r="B234" s="48" t="s">
        <v>314</v>
      </c>
      <c r="C234" s="49">
        <v>681</v>
      </c>
      <c r="D234" s="50">
        <v>17</v>
      </c>
      <c r="E234" s="49">
        <v>4413.5</v>
      </c>
      <c r="F234" s="50">
        <v>13</v>
      </c>
      <c r="G234" s="51">
        <v>1115</v>
      </c>
      <c r="H234" s="52">
        <v>23</v>
      </c>
      <c r="I234" s="49">
        <v>3010</v>
      </c>
      <c r="J234" s="50">
        <v>27</v>
      </c>
      <c r="K234" s="51">
        <v>2315</v>
      </c>
      <c r="L234" s="52">
        <v>25</v>
      </c>
      <c r="M234" s="49">
        <v>4120</v>
      </c>
      <c r="N234" s="50">
        <v>34</v>
      </c>
      <c r="O234" s="51">
        <v>6820.3459999999995</v>
      </c>
      <c r="P234" s="52">
        <v>282</v>
      </c>
      <c r="Q234" s="49">
        <v>200489.17600000001</v>
      </c>
      <c r="R234" s="50">
        <v>15994</v>
      </c>
      <c r="S234" s="51">
        <v>169113</v>
      </c>
      <c r="T234" s="52">
        <v>11522</v>
      </c>
      <c r="U234" s="49">
        <v>155542.655</v>
      </c>
      <c r="V234" s="50">
        <v>10541</v>
      </c>
      <c r="W234" s="51">
        <v>190278</v>
      </c>
      <c r="X234" s="52">
        <v>12672</v>
      </c>
      <c r="Y234" s="49">
        <v>609242.47900000005</v>
      </c>
      <c r="Z234" s="50">
        <v>30976</v>
      </c>
      <c r="AA234" s="51">
        <v>2960368.27</v>
      </c>
      <c r="AB234" s="52">
        <v>215928</v>
      </c>
      <c r="AC234" s="49">
        <v>4392402.5109999999</v>
      </c>
      <c r="AD234" s="50">
        <v>322752</v>
      </c>
      <c r="AE234" s="49">
        <v>4608477.301</v>
      </c>
      <c r="AF234" s="50">
        <v>319759</v>
      </c>
      <c r="AG234" s="49">
        <v>9060330.3090000004</v>
      </c>
      <c r="AH234" s="50">
        <v>610680</v>
      </c>
    </row>
    <row r="235" spans="1:34" ht="17.25" hidden="1" customHeight="1">
      <c r="A235" s="47" t="s">
        <v>310</v>
      </c>
      <c r="B235" s="48" t="s">
        <v>315</v>
      </c>
      <c r="C235" s="49">
        <v>2243</v>
      </c>
      <c r="D235" s="50">
        <v>33</v>
      </c>
      <c r="E235" s="49">
        <v>46722</v>
      </c>
      <c r="F235" s="50">
        <v>27</v>
      </c>
      <c r="G235" s="51">
        <v>2956.0569999999998</v>
      </c>
      <c r="H235" s="52">
        <v>46</v>
      </c>
      <c r="I235" s="49">
        <v>4286</v>
      </c>
      <c r="J235" s="50">
        <v>50</v>
      </c>
      <c r="K235" s="51">
        <v>4022</v>
      </c>
      <c r="L235" s="52">
        <v>46</v>
      </c>
      <c r="M235" s="49">
        <v>2932</v>
      </c>
      <c r="N235" s="50">
        <v>56</v>
      </c>
      <c r="O235" s="51">
        <v>139767.01699999999</v>
      </c>
      <c r="P235" s="52">
        <v>12531</v>
      </c>
      <c r="Q235" s="49">
        <v>570478.40899999999</v>
      </c>
      <c r="R235" s="50">
        <v>38320</v>
      </c>
      <c r="S235" s="51">
        <v>723410</v>
      </c>
      <c r="T235" s="52">
        <v>47031</v>
      </c>
      <c r="U235" s="49">
        <v>1020998.475</v>
      </c>
      <c r="V235" s="50">
        <v>53065</v>
      </c>
      <c r="W235" s="51">
        <v>851656</v>
      </c>
      <c r="X235" s="52">
        <v>41952</v>
      </c>
      <c r="Y235" s="49">
        <v>1645118.165</v>
      </c>
      <c r="Z235" s="50">
        <v>95972</v>
      </c>
      <c r="AA235" s="51">
        <v>1684870.672</v>
      </c>
      <c r="AB235" s="52">
        <v>97567</v>
      </c>
      <c r="AC235" s="49">
        <v>1533116.483</v>
      </c>
      <c r="AD235" s="50">
        <v>86460</v>
      </c>
      <c r="AE235" s="49">
        <v>1451960.9169999999</v>
      </c>
      <c r="AF235" s="50">
        <v>61312</v>
      </c>
      <c r="AG235" s="49">
        <v>1364459.017</v>
      </c>
      <c r="AH235" s="50">
        <v>64053</v>
      </c>
    </row>
    <row r="236" spans="1:34" ht="17.25" hidden="1" customHeight="1">
      <c r="A236" s="47" t="s">
        <v>310</v>
      </c>
      <c r="B236" s="48" t="s">
        <v>316</v>
      </c>
      <c r="C236" s="49">
        <v>555</v>
      </c>
      <c r="D236" s="50">
        <v>10</v>
      </c>
      <c r="E236" s="49">
        <v>347</v>
      </c>
      <c r="F236" s="50">
        <v>8</v>
      </c>
      <c r="G236" s="51">
        <v>607</v>
      </c>
      <c r="H236" s="52">
        <v>12</v>
      </c>
      <c r="I236" s="49">
        <v>18016</v>
      </c>
      <c r="J236" s="50">
        <v>100</v>
      </c>
      <c r="K236" s="51">
        <v>2888</v>
      </c>
      <c r="L236" s="52">
        <v>51</v>
      </c>
      <c r="M236" s="49">
        <v>4318.01</v>
      </c>
      <c r="N236" s="50">
        <v>65</v>
      </c>
      <c r="O236" s="51">
        <v>14555.1</v>
      </c>
      <c r="P236" s="52">
        <v>1074</v>
      </c>
      <c r="Q236" s="49">
        <v>63399.281000000003</v>
      </c>
      <c r="R236" s="50">
        <v>5613</v>
      </c>
      <c r="S236" s="51">
        <v>145243</v>
      </c>
      <c r="T236" s="52">
        <v>11439</v>
      </c>
      <c r="U236" s="49">
        <v>146319.55500000002</v>
      </c>
      <c r="V236" s="50">
        <v>10772</v>
      </c>
      <c r="W236" s="51">
        <v>144015</v>
      </c>
      <c r="X236" s="52">
        <v>10479</v>
      </c>
      <c r="Y236" s="49">
        <v>369236.54300000001</v>
      </c>
      <c r="Z236" s="50">
        <v>29980</v>
      </c>
      <c r="AA236" s="51">
        <v>328662.45500000002</v>
      </c>
      <c r="AB236" s="52">
        <v>18700</v>
      </c>
      <c r="AC236" s="49">
        <v>297364</v>
      </c>
      <c r="AD236" s="50">
        <v>16180</v>
      </c>
      <c r="AE236" s="49">
        <v>230346.96100000001</v>
      </c>
      <c r="AF236" s="50">
        <v>12883</v>
      </c>
      <c r="AG236" s="49">
        <v>296255</v>
      </c>
      <c r="AH236" s="50">
        <v>16924</v>
      </c>
    </row>
    <row r="237" spans="1:34" ht="17.25" hidden="1" customHeight="1">
      <c r="A237" s="47" t="s">
        <v>310</v>
      </c>
      <c r="B237" s="48" t="s">
        <v>317</v>
      </c>
      <c r="C237" s="49">
        <v>17762.5</v>
      </c>
      <c r="D237" s="50">
        <v>32</v>
      </c>
      <c r="E237" s="49">
        <v>23991</v>
      </c>
      <c r="F237" s="50">
        <v>76</v>
      </c>
      <c r="G237" s="51">
        <v>23332.5</v>
      </c>
      <c r="H237" s="52">
        <v>43</v>
      </c>
      <c r="I237" s="49">
        <v>30347.306</v>
      </c>
      <c r="J237" s="50">
        <v>144</v>
      </c>
      <c r="K237" s="51">
        <v>13317.08</v>
      </c>
      <c r="L237" s="52">
        <v>39</v>
      </c>
      <c r="M237" s="49">
        <v>20861.278999999999</v>
      </c>
      <c r="N237" s="50">
        <v>48</v>
      </c>
      <c r="O237" s="51">
        <v>14588.017</v>
      </c>
      <c r="P237" s="52">
        <v>48</v>
      </c>
      <c r="Q237" s="49">
        <v>12633.94</v>
      </c>
      <c r="R237" s="50">
        <v>59</v>
      </c>
      <c r="S237" s="51">
        <v>69050</v>
      </c>
      <c r="T237" s="52">
        <v>2883</v>
      </c>
      <c r="U237" s="49">
        <v>54932.7</v>
      </c>
      <c r="V237" s="50">
        <v>2335</v>
      </c>
      <c r="W237" s="51">
        <v>59223</v>
      </c>
      <c r="X237" s="52">
        <v>2956</v>
      </c>
      <c r="Y237" s="49">
        <v>59726.8</v>
      </c>
      <c r="Z237" s="50">
        <v>2705</v>
      </c>
      <c r="AA237" s="51">
        <v>165364.038</v>
      </c>
      <c r="AB237" s="52">
        <v>6291</v>
      </c>
      <c r="AC237" s="49">
        <v>148416.20000000001</v>
      </c>
      <c r="AD237" s="50">
        <v>6331</v>
      </c>
      <c r="AE237" s="49">
        <v>308892.45500000002</v>
      </c>
      <c r="AF237" s="50">
        <v>9997</v>
      </c>
      <c r="AG237" s="49">
        <v>512130</v>
      </c>
      <c r="AH237" s="50">
        <v>18280</v>
      </c>
    </row>
    <row r="238" spans="1:34" ht="17.25" hidden="1" customHeight="1">
      <c r="A238" s="47" t="s">
        <v>310</v>
      </c>
      <c r="B238" s="48" t="s">
        <v>318</v>
      </c>
      <c r="C238" s="49">
        <v>2360.12</v>
      </c>
      <c r="D238" s="50">
        <v>32</v>
      </c>
      <c r="E238" s="49">
        <v>2319.7240000000002</v>
      </c>
      <c r="F238" s="50">
        <v>26</v>
      </c>
      <c r="G238" s="51">
        <v>3325</v>
      </c>
      <c r="H238" s="52">
        <v>31</v>
      </c>
      <c r="I238" s="49">
        <v>15381</v>
      </c>
      <c r="J238" s="50">
        <v>93</v>
      </c>
      <c r="K238" s="51">
        <v>1785</v>
      </c>
      <c r="L238" s="52">
        <v>55</v>
      </c>
      <c r="M238" s="49">
        <v>4155</v>
      </c>
      <c r="N238" s="50">
        <v>85</v>
      </c>
      <c r="O238" s="51">
        <v>7872.3</v>
      </c>
      <c r="P238" s="52">
        <v>128</v>
      </c>
      <c r="Q238" s="49">
        <v>5457</v>
      </c>
      <c r="R238" s="50">
        <v>101</v>
      </c>
      <c r="S238" s="51">
        <v>3469</v>
      </c>
      <c r="T238" s="52">
        <v>109</v>
      </c>
      <c r="U238" s="49">
        <v>3786</v>
      </c>
      <c r="V238" s="50">
        <v>101</v>
      </c>
      <c r="W238" s="51">
        <v>12831</v>
      </c>
      <c r="X238" s="52">
        <v>548</v>
      </c>
      <c r="Y238" s="49">
        <v>38727</v>
      </c>
      <c r="Z238" s="50">
        <v>1588</v>
      </c>
      <c r="AA238" s="51">
        <v>281730.5</v>
      </c>
      <c r="AB238" s="52">
        <v>21134</v>
      </c>
      <c r="AC238" s="49">
        <v>748375.679</v>
      </c>
      <c r="AD238" s="50">
        <v>52014</v>
      </c>
      <c r="AE238" s="49">
        <v>1558567.3389999999</v>
      </c>
      <c r="AF238" s="50">
        <v>122707</v>
      </c>
      <c r="AG238" s="49">
        <v>1461840.7</v>
      </c>
      <c r="AH238" s="50">
        <v>103596</v>
      </c>
    </row>
    <row r="239" spans="1:34" ht="17.25" hidden="1" customHeight="1">
      <c r="A239" s="47" t="s">
        <v>310</v>
      </c>
      <c r="B239" s="48" t="s">
        <v>319</v>
      </c>
      <c r="C239" s="49">
        <v>420</v>
      </c>
      <c r="D239" s="50">
        <v>8</v>
      </c>
      <c r="E239" s="49">
        <v>864</v>
      </c>
      <c r="F239" s="50">
        <v>15</v>
      </c>
      <c r="G239" s="51">
        <v>590</v>
      </c>
      <c r="H239" s="52">
        <v>16</v>
      </c>
      <c r="I239" s="49">
        <v>0</v>
      </c>
      <c r="J239" s="50">
        <v>0</v>
      </c>
      <c r="K239" s="51">
        <v>0</v>
      </c>
      <c r="L239" s="52">
        <v>0</v>
      </c>
      <c r="M239" s="49">
        <v>0</v>
      </c>
      <c r="N239" s="50">
        <v>0</v>
      </c>
      <c r="O239" s="51">
        <v>0</v>
      </c>
      <c r="P239" s="52">
        <v>0</v>
      </c>
      <c r="Q239" s="49">
        <v>293542.576</v>
      </c>
      <c r="R239" s="50">
        <v>25198</v>
      </c>
      <c r="S239" s="51">
        <v>420585</v>
      </c>
      <c r="T239" s="52">
        <v>28226</v>
      </c>
      <c r="U239" s="49">
        <v>439870.35800000001</v>
      </c>
      <c r="V239" s="50">
        <v>22999</v>
      </c>
      <c r="W239" s="51">
        <v>403499</v>
      </c>
      <c r="X239" s="52">
        <v>22370</v>
      </c>
      <c r="Y239" s="49">
        <v>410355.71100000001</v>
      </c>
      <c r="Z239" s="50">
        <v>23282</v>
      </c>
      <c r="AA239" s="51">
        <v>651315.63</v>
      </c>
      <c r="AB239" s="52">
        <v>37378</v>
      </c>
      <c r="AC239" s="49">
        <v>778239.84299999999</v>
      </c>
      <c r="AD239" s="50">
        <v>49579</v>
      </c>
      <c r="AE239" s="49">
        <v>816770.31099999999</v>
      </c>
      <c r="AF239" s="50">
        <v>59014</v>
      </c>
      <c r="AG239" s="49">
        <v>1021889.377</v>
      </c>
      <c r="AH239" s="50">
        <v>67878</v>
      </c>
    </row>
    <row r="240" spans="1:34" ht="17.25" hidden="1" customHeight="1">
      <c r="A240" s="47" t="s">
        <v>310</v>
      </c>
      <c r="B240" s="48" t="s">
        <v>320</v>
      </c>
      <c r="C240" s="49">
        <v>65781.850000000006</v>
      </c>
      <c r="D240" s="50">
        <v>48</v>
      </c>
      <c r="E240" s="49">
        <v>42799.991000000002</v>
      </c>
      <c r="F240" s="50">
        <v>57</v>
      </c>
      <c r="G240" s="51">
        <v>57179.139000000003</v>
      </c>
      <c r="H240" s="52">
        <v>36</v>
      </c>
      <c r="I240" s="49">
        <v>2064060.5209999999</v>
      </c>
      <c r="J240" s="50">
        <v>955</v>
      </c>
      <c r="K240" s="51">
        <v>214423.71100000001</v>
      </c>
      <c r="L240" s="52">
        <v>525</v>
      </c>
      <c r="M240" s="49">
        <v>74464.478000000003</v>
      </c>
      <c r="N240" s="50">
        <v>412</v>
      </c>
      <c r="O240" s="51">
        <v>89804.278000000006</v>
      </c>
      <c r="P240" s="52">
        <v>345</v>
      </c>
      <c r="Q240" s="49">
        <v>36600.11</v>
      </c>
      <c r="R240" s="50">
        <v>1133</v>
      </c>
      <c r="S240" s="51">
        <v>58681</v>
      </c>
      <c r="T240" s="52">
        <v>3829</v>
      </c>
      <c r="U240" s="49">
        <v>63398.01</v>
      </c>
      <c r="V240" s="50">
        <v>3790</v>
      </c>
      <c r="W240" s="51">
        <v>187412</v>
      </c>
      <c r="X240" s="52">
        <v>13727</v>
      </c>
      <c r="Y240" s="49">
        <v>549796.29200000002</v>
      </c>
      <c r="Z240" s="50">
        <v>38063</v>
      </c>
      <c r="AA240" s="51">
        <v>722989.77500000002</v>
      </c>
      <c r="AB240" s="52">
        <v>50500</v>
      </c>
      <c r="AC240" s="49">
        <v>1060786.8999999999</v>
      </c>
      <c r="AD240" s="50">
        <v>72574</v>
      </c>
      <c r="AE240" s="49">
        <v>781961.04700000002</v>
      </c>
      <c r="AF240" s="50">
        <v>48452</v>
      </c>
      <c r="AG240" s="49">
        <v>886332.8</v>
      </c>
      <c r="AH240" s="50">
        <v>51199</v>
      </c>
    </row>
    <row r="241" spans="1:34" ht="17.25" hidden="1" customHeight="1">
      <c r="A241" s="47" t="s">
        <v>310</v>
      </c>
      <c r="B241" s="48" t="s">
        <v>321</v>
      </c>
      <c r="C241" s="49">
        <v>1518</v>
      </c>
      <c r="D241" s="50">
        <v>30</v>
      </c>
      <c r="E241" s="49">
        <v>7420</v>
      </c>
      <c r="F241" s="50">
        <v>30</v>
      </c>
      <c r="G241" s="51">
        <v>2802</v>
      </c>
      <c r="H241" s="52">
        <v>19</v>
      </c>
      <c r="I241" s="49">
        <v>2987</v>
      </c>
      <c r="J241" s="50">
        <v>41</v>
      </c>
      <c r="K241" s="51">
        <v>5681.5</v>
      </c>
      <c r="L241" s="52">
        <v>127</v>
      </c>
      <c r="M241" s="49">
        <v>7398.5</v>
      </c>
      <c r="N241" s="50">
        <v>488</v>
      </c>
      <c r="O241" s="51">
        <v>45495</v>
      </c>
      <c r="P241" s="52">
        <v>2041</v>
      </c>
      <c r="Q241" s="49">
        <v>56463.5</v>
      </c>
      <c r="R241" s="50">
        <v>2651</v>
      </c>
      <c r="S241" s="51">
        <v>64797</v>
      </c>
      <c r="T241" s="52">
        <v>2685</v>
      </c>
      <c r="U241" s="49">
        <v>84706</v>
      </c>
      <c r="V241" s="50">
        <v>4431</v>
      </c>
      <c r="W241" s="51">
        <v>75229</v>
      </c>
      <c r="X241" s="52">
        <v>3965</v>
      </c>
      <c r="Y241" s="49">
        <v>105936</v>
      </c>
      <c r="Z241" s="50">
        <v>5031</v>
      </c>
      <c r="AA241" s="51">
        <v>97631.34</v>
      </c>
      <c r="AB241" s="52">
        <v>3938</v>
      </c>
      <c r="AC241" s="49">
        <v>138264</v>
      </c>
      <c r="AD241" s="50">
        <v>5087</v>
      </c>
      <c r="AE241" s="49">
        <v>119237</v>
      </c>
      <c r="AF241" s="50">
        <v>4642</v>
      </c>
      <c r="AG241" s="49">
        <v>150533</v>
      </c>
      <c r="AH241" s="50">
        <v>7996</v>
      </c>
    </row>
    <row r="242" spans="1:34" ht="17.25" hidden="1" customHeight="1">
      <c r="A242" s="47" t="s">
        <v>310</v>
      </c>
      <c r="B242" s="48" t="s">
        <v>322</v>
      </c>
      <c r="C242" s="49">
        <v>895</v>
      </c>
      <c r="D242" s="50">
        <v>15</v>
      </c>
      <c r="E242" s="49">
        <v>480</v>
      </c>
      <c r="F242" s="50">
        <v>12</v>
      </c>
      <c r="G242" s="51">
        <v>11345</v>
      </c>
      <c r="H242" s="52">
        <v>13</v>
      </c>
      <c r="I242" s="49">
        <v>1165</v>
      </c>
      <c r="J242" s="50">
        <v>10</v>
      </c>
      <c r="K242" s="51">
        <v>1375</v>
      </c>
      <c r="L242" s="52">
        <v>7</v>
      </c>
      <c r="M242" s="49">
        <v>1630</v>
      </c>
      <c r="N242" s="50">
        <v>8</v>
      </c>
      <c r="O242" s="51">
        <v>930</v>
      </c>
      <c r="P242" s="52">
        <v>13</v>
      </c>
      <c r="Q242" s="49">
        <v>370</v>
      </c>
      <c r="R242" s="50">
        <v>11</v>
      </c>
      <c r="S242" s="51">
        <v>1035</v>
      </c>
      <c r="T242" s="52">
        <v>12</v>
      </c>
      <c r="U242" s="49">
        <v>149646</v>
      </c>
      <c r="V242" s="50">
        <v>4169</v>
      </c>
      <c r="W242" s="51">
        <v>162242</v>
      </c>
      <c r="X242" s="52">
        <v>4750</v>
      </c>
      <c r="Y242" s="49">
        <v>63059</v>
      </c>
      <c r="Z242" s="50">
        <v>4231</v>
      </c>
      <c r="AA242" s="51">
        <v>78162</v>
      </c>
      <c r="AB242" s="52">
        <v>4517</v>
      </c>
      <c r="AC242" s="49">
        <v>93590.735000000001</v>
      </c>
      <c r="AD242" s="50">
        <v>3993</v>
      </c>
      <c r="AE242" s="49">
        <v>129865</v>
      </c>
      <c r="AF242" s="50">
        <v>5500</v>
      </c>
      <c r="AG242" s="49">
        <v>200640.62700000001</v>
      </c>
      <c r="AH242" s="50">
        <v>7888</v>
      </c>
    </row>
    <row r="243" spans="1:34" ht="17.25" hidden="1" customHeight="1">
      <c r="A243" s="47" t="s">
        <v>310</v>
      </c>
      <c r="B243" s="48" t="s">
        <v>323</v>
      </c>
      <c r="C243" s="49">
        <v>6501</v>
      </c>
      <c r="D243" s="50">
        <v>36</v>
      </c>
      <c r="E243" s="49">
        <v>1794</v>
      </c>
      <c r="F243" s="50">
        <v>19</v>
      </c>
      <c r="G243" s="51">
        <v>1660.5</v>
      </c>
      <c r="H243" s="52">
        <v>13</v>
      </c>
      <c r="I243" s="49">
        <v>2370</v>
      </c>
      <c r="J243" s="50">
        <v>27</v>
      </c>
      <c r="K243" s="51">
        <v>1620</v>
      </c>
      <c r="L243" s="52">
        <v>16</v>
      </c>
      <c r="M243" s="49">
        <v>2220</v>
      </c>
      <c r="N243" s="50">
        <v>23</v>
      </c>
      <c r="O243" s="51">
        <v>11468</v>
      </c>
      <c r="P243" s="52">
        <v>437</v>
      </c>
      <c r="Q243" s="49">
        <v>304449.13099999999</v>
      </c>
      <c r="R243" s="50">
        <v>6663</v>
      </c>
      <c r="S243" s="51">
        <v>229635</v>
      </c>
      <c r="T243" s="52">
        <v>4354</v>
      </c>
      <c r="U243" s="49">
        <v>332263.70400000003</v>
      </c>
      <c r="V243" s="50">
        <v>8317</v>
      </c>
      <c r="W243" s="51">
        <v>417794</v>
      </c>
      <c r="X243" s="52">
        <v>12068</v>
      </c>
      <c r="Y243" s="49">
        <v>705689.65800000005</v>
      </c>
      <c r="Z243" s="50">
        <v>21334</v>
      </c>
      <c r="AA243" s="51">
        <v>1554323.7490000001</v>
      </c>
      <c r="AB243" s="52">
        <v>53762</v>
      </c>
      <c r="AC243" s="49">
        <v>1564950</v>
      </c>
      <c r="AD243" s="50">
        <v>51383</v>
      </c>
      <c r="AE243" s="49">
        <v>1818689</v>
      </c>
      <c r="AF243" s="50">
        <v>56761</v>
      </c>
      <c r="AG243" s="49">
        <v>2192207.48</v>
      </c>
      <c r="AH243" s="50">
        <v>66230</v>
      </c>
    </row>
    <row r="244" spans="1:34" ht="17.25" hidden="1" customHeight="1">
      <c r="A244" s="47" t="s">
        <v>310</v>
      </c>
      <c r="B244" s="48" t="s">
        <v>324</v>
      </c>
      <c r="C244" s="49">
        <v>170</v>
      </c>
      <c r="D244" s="50">
        <v>5</v>
      </c>
      <c r="E244" s="49">
        <v>210</v>
      </c>
      <c r="F244" s="50">
        <v>5</v>
      </c>
      <c r="G244" s="51">
        <v>70</v>
      </c>
      <c r="H244" s="52">
        <v>4</v>
      </c>
      <c r="I244" s="49">
        <v>395</v>
      </c>
      <c r="J244" s="50">
        <v>7</v>
      </c>
      <c r="K244" s="51">
        <v>110</v>
      </c>
      <c r="L244" s="52">
        <v>2</v>
      </c>
      <c r="M244" s="49">
        <v>198</v>
      </c>
      <c r="N244" s="50">
        <v>5</v>
      </c>
      <c r="O244" s="51">
        <v>255</v>
      </c>
      <c r="P244" s="52">
        <v>10</v>
      </c>
      <c r="Q244" s="49">
        <v>69137.410999999993</v>
      </c>
      <c r="R244" s="50">
        <v>3854</v>
      </c>
      <c r="S244" s="51">
        <v>46788</v>
      </c>
      <c r="T244" s="52">
        <v>2586</v>
      </c>
      <c r="U244" s="49">
        <v>44489</v>
      </c>
      <c r="V244" s="50">
        <v>2653</v>
      </c>
      <c r="W244" s="51">
        <v>28793</v>
      </c>
      <c r="X244" s="52">
        <v>1726</v>
      </c>
      <c r="Y244" s="49">
        <v>22534</v>
      </c>
      <c r="Z244" s="50">
        <v>1297</v>
      </c>
      <c r="AA244" s="51">
        <v>40791.5</v>
      </c>
      <c r="AB244" s="52">
        <v>2430</v>
      </c>
      <c r="AC244" s="49">
        <v>33791.455000000002</v>
      </c>
      <c r="AD244" s="50">
        <v>2212</v>
      </c>
      <c r="AE244" s="49">
        <v>61709</v>
      </c>
      <c r="AF244" s="50">
        <v>3916</v>
      </c>
      <c r="AG244" s="49">
        <v>93118</v>
      </c>
      <c r="AH244" s="50">
        <v>6318</v>
      </c>
    </row>
    <row r="245" spans="1:34" ht="17.25" hidden="1" customHeight="1">
      <c r="A245" s="47" t="s">
        <v>310</v>
      </c>
      <c r="B245" s="48" t="s">
        <v>325</v>
      </c>
      <c r="C245" s="49">
        <v>2937</v>
      </c>
      <c r="D245" s="50">
        <v>17</v>
      </c>
      <c r="E245" s="49">
        <v>3370</v>
      </c>
      <c r="F245" s="50">
        <v>34</v>
      </c>
      <c r="G245" s="51">
        <v>2964</v>
      </c>
      <c r="H245" s="52">
        <v>44</v>
      </c>
      <c r="I245" s="49">
        <v>3040.5</v>
      </c>
      <c r="J245" s="50">
        <v>47</v>
      </c>
      <c r="K245" s="51">
        <v>3502</v>
      </c>
      <c r="L245" s="52">
        <v>49</v>
      </c>
      <c r="M245" s="49">
        <v>4293</v>
      </c>
      <c r="N245" s="50">
        <v>68</v>
      </c>
      <c r="O245" s="51">
        <v>2288</v>
      </c>
      <c r="P245" s="52">
        <v>46</v>
      </c>
      <c r="Q245" s="49">
        <v>79800.501999999993</v>
      </c>
      <c r="R245" s="50">
        <v>6140</v>
      </c>
      <c r="S245" s="51">
        <v>136935</v>
      </c>
      <c r="T245" s="52">
        <v>9920</v>
      </c>
      <c r="U245" s="49">
        <v>120261.17200000001</v>
      </c>
      <c r="V245" s="50">
        <v>8320</v>
      </c>
      <c r="W245" s="51">
        <v>106113</v>
      </c>
      <c r="X245" s="52">
        <v>6707</v>
      </c>
      <c r="Y245" s="49">
        <v>78771</v>
      </c>
      <c r="Z245" s="50">
        <v>2363</v>
      </c>
      <c r="AA245" s="51">
        <v>346924.5</v>
      </c>
      <c r="AB245" s="52">
        <v>10674</v>
      </c>
      <c r="AC245" s="49">
        <v>299628</v>
      </c>
      <c r="AD245" s="50">
        <v>11184</v>
      </c>
      <c r="AE245" s="49">
        <v>270442.71000000002</v>
      </c>
      <c r="AF245" s="50">
        <v>10592</v>
      </c>
      <c r="AG245" s="49">
        <v>453734</v>
      </c>
      <c r="AH245" s="50">
        <v>13188</v>
      </c>
    </row>
    <row r="246" spans="1:34" ht="17.25" hidden="1" customHeight="1">
      <c r="A246" s="47" t="s">
        <v>310</v>
      </c>
      <c r="B246" s="48" t="s">
        <v>326</v>
      </c>
      <c r="C246" s="49">
        <v>120</v>
      </c>
      <c r="D246" s="50">
        <v>13</v>
      </c>
      <c r="E246" s="49">
        <v>405</v>
      </c>
      <c r="F246" s="50">
        <v>11</v>
      </c>
      <c r="G246" s="51">
        <v>270</v>
      </c>
      <c r="H246" s="52">
        <v>14</v>
      </c>
      <c r="I246" s="49">
        <v>560</v>
      </c>
      <c r="J246" s="50">
        <v>18</v>
      </c>
      <c r="K246" s="51">
        <v>810</v>
      </c>
      <c r="L246" s="52">
        <v>10</v>
      </c>
      <c r="M246" s="49">
        <v>1270</v>
      </c>
      <c r="N246" s="50">
        <v>9</v>
      </c>
      <c r="O246" s="51">
        <v>2175</v>
      </c>
      <c r="P246" s="52">
        <v>36</v>
      </c>
      <c r="Q246" s="49">
        <v>3495</v>
      </c>
      <c r="R246" s="50">
        <v>80</v>
      </c>
      <c r="S246" s="51">
        <v>26367</v>
      </c>
      <c r="T246" s="52">
        <v>827</v>
      </c>
      <c r="U246" s="49">
        <v>10767</v>
      </c>
      <c r="V246" s="50">
        <v>456</v>
      </c>
      <c r="W246" s="51">
        <v>9245</v>
      </c>
      <c r="X246" s="52">
        <v>341</v>
      </c>
      <c r="Y246" s="49">
        <v>10215</v>
      </c>
      <c r="Z246" s="50">
        <v>371</v>
      </c>
      <c r="AA246" s="51">
        <v>16145</v>
      </c>
      <c r="AB246" s="52">
        <v>533</v>
      </c>
      <c r="AC246" s="49">
        <v>17770</v>
      </c>
      <c r="AD246" s="50">
        <v>768</v>
      </c>
      <c r="AE246" s="49">
        <v>18550</v>
      </c>
      <c r="AF246" s="50">
        <v>770</v>
      </c>
      <c r="AG246" s="49">
        <v>17585</v>
      </c>
      <c r="AH246" s="50">
        <v>800</v>
      </c>
    </row>
    <row r="247" spans="1:34" ht="17.25" hidden="1" customHeight="1">
      <c r="A247" s="47" t="s">
        <v>310</v>
      </c>
      <c r="B247" s="48" t="s">
        <v>327</v>
      </c>
      <c r="C247" s="49">
        <v>885</v>
      </c>
      <c r="D247" s="50">
        <v>11</v>
      </c>
      <c r="E247" s="49">
        <v>1060</v>
      </c>
      <c r="F247" s="50">
        <v>15</v>
      </c>
      <c r="G247" s="51">
        <v>11282.028</v>
      </c>
      <c r="H247" s="52">
        <v>20</v>
      </c>
      <c r="I247" s="49">
        <v>1212</v>
      </c>
      <c r="J247" s="50">
        <v>16</v>
      </c>
      <c r="K247" s="51">
        <v>1072</v>
      </c>
      <c r="L247" s="52">
        <v>14</v>
      </c>
      <c r="M247" s="49">
        <v>3342</v>
      </c>
      <c r="N247" s="50">
        <v>17</v>
      </c>
      <c r="O247" s="51">
        <v>3632</v>
      </c>
      <c r="P247" s="52">
        <v>29</v>
      </c>
      <c r="Q247" s="49">
        <v>1670</v>
      </c>
      <c r="R247" s="50">
        <v>35</v>
      </c>
      <c r="S247" s="51">
        <v>3165</v>
      </c>
      <c r="T247" s="52">
        <v>33</v>
      </c>
      <c r="U247" s="49">
        <v>6280</v>
      </c>
      <c r="V247" s="50">
        <v>228</v>
      </c>
      <c r="W247" s="51">
        <v>9585</v>
      </c>
      <c r="X247" s="52">
        <v>451</v>
      </c>
      <c r="Y247" s="49">
        <v>36183</v>
      </c>
      <c r="Z247" s="50">
        <v>2380</v>
      </c>
      <c r="AA247" s="51">
        <v>79297</v>
      </c>
      <c r="AB247" s="52">
        <v>5512</v>
      </c>
      <c r="AC247" s="49">
        <v>54767</v>
      </c>
      <c r="AD247" s="50">
        <v>4049</v>
      </c>
      <c r="AE247" s="49">
        <v>60441</v>
      </c>
      <c r="AF247" s="50">
        <v>4317</v>
      </c>
      <c r="AG247" s="49">
        <v>44605</v>
      </c>
      <c r="AH247" s="50">
        <v>2913</v>
      </c>
    </row>
    <row r="248" spans="1:34" ht="17.25" hidden="1" customHeight="1">
      <c r="A248" s="47" t="s">
        <v>310</v>
      </c>
      <c r="B248" s="48" t="s">
        <v>328</v>
      </c>
      <c r="C248" s="49">
        <v>1180</v>
      </c>
      <c r="D248" s="50">
        <v>8</v>
      </c>
      <c r="E248" s="49">
        <v>1432.71</v>
      </c>
      <c r="F248" s="50">
        <v>9</v>
      </c>
      <c r="G248" s="51">
        <v>21180</v>
      </c>
      <c r="H248" s="52">
        <v>5</v>
      </c>
      <c r="I248" s="49">
        <v>1430</v>
      </c>
      <c r="J248" s="50">
        <v>14</v>
      </c>
      <c r="K248" s="51">
        <v>1285</v>
      </c>
      <c r="L248" s="52">
        <v>6</v>
      </c>
      <c r="M248" s="49">
        <v>1730</v>
      </c>
      <c r="N248" s="50">
        <v>9</v>
      </c>
      <c r="O248" s="51">
        <v>2505</v>
      </c>
      <c r="P248" s="52">
        <v>15</v>
      </c>
      <c r="Q248" s="49">
        <v>2573</v>
      </c>
      <c r="R248" s="50">
        <v>29</v>
      </c>
      <c r="S248" s="51">
        <v>5168</v>
      </c>
      <c r="T248" s="52">
        <v>40</v>
      </c>
      <c r="U248" s="49">
        <v>12189.257</v>
      </c>
      <c r="V248" s="50">
        <v>294</v>
      </c>
      <c r="W248" s="51">
        <v>73121</v>
      </c>
      <c r="X248" s="52">
        <v>2960</v>
      </c>
      <c r="Y248" s="49">
        <v>206359</v>
      </c>
      <c r="Z248" s="50">
        <v>10131</v>
      </c>
      <c r="AA248" s="51">
        <v>319837</v>
      </c>
      <c r="AB248" s="52">
        <v>19559</v>
      </c>
      <c r="AC248" s="49">
        <v>303857</v>
      </c>
      <c r="AD248" s="50">
        <v>17459</v>
      </c>
      <c r="AE248" s="49">
        <v>266791</v>
      </c>
      <c r="AF248" s="50">
        <v>15180</v>
      </c>
      <c r="AG248" s="49">
        <v>323857.51</v>
      </c>
      <c r="AH248" s="50">
        <v>18501</v>
      </c>
    </row>
    <row r="249" spans="1:34" ht="17.25" hidden="1" customHeight="1">
      <c r="A249" s="47" t="s">
        <v>310</v>
      </c>
      <c r="B249" s="48" t="s">
        <v>329</v>
      </c>
      <c r="C249" s="49">
        <v>393.97</v>
      </c>
      <c r="D249" s="50">
        <v>5</v>
      </c>
      <c r="E249" s="49">
        <v>40</v>
      </c>
      <c r="F249" s="50">
        <v>1</v>
      </c>
      <c r="G249" s="51">
        <v>180</v>
      </c>
      <c r="H249" s="52">
        <v>3</v>
      </c>
      <c r="I249" s="49">
        <v>5</v>
      </c>
      <c r="J249" s="50">
        <v>1</v>
      </c>
      <c r="K249" s="51">
        <v>55</v>
      </c>
      <c r="L249" s="52">
        <v>2</v>
      </c>
      <c r="M249" s="49">
        <v>1070</v>
      </c>
      <c r="N249" s="50">
        <v>3</v>
      </c>
      <c r="O249" s="51">
        <v>1210</v>
      </c>
      <c r="P249" s="52">
        <v>5</v>
      </c>
      <c r="Q249" s="49">
        <v>2335</v>
      </c>
      <c r="R249" s="50">
        <v>14</v>
      </c>
      <c r="S249" s="51">
        <v>3966</v>
      </c>
      <c r="T249" s="52">
        <v>148</v>
      </c>
      <c r="U249" s="49">
        <v>172338.21599999999</v>
      </c>
      <c r="V249" s="50">
        <v>13277</v>
      </c>
      <c r="W249" s="51">
        <v>1504377</v>
      </c>
      <c r="X249" s="52">
        <v>120771</v>
      </c>
      <c r="Y249" s="49">
        <v>421144.65299999999</v>
      </c>
      <c r="Z249" s="50">
        <v>23729</v>
      </c>
      <c r="AA249" s="51">
        <v>570674.96400000004</v>
      </c>
      <c r="AB249" s="52">
        <v>28510</v>
      </c>
      <c r="AC249" s="49">
        <v>704623.5</v>
      </c>
      <c r="AD249" s="50">
        <v>35679</v>
      </c>
      <c r="AE249" s="49">
        <v>579278.69999999995</v>
      </c>
      <c r="AF249" s="50">
        <v>29578</v>
      </c>
      <c r="AG249" s="49">
        <v>382695.1</v>
      </c>
      <c r="AH249" s="50">
        <v>20775</v>
      </c>
    </row>
    <row r="250" spans="1:34" ht="17.25" hidden="1" customHeight="1">
      <c r="A250" s="47" t="s">
        <v>310</v>
      </c>
      <c r="B250" s="48" t="s">
        <v>330</v>
      </c>
      <c r="C250" s="49">
        <v>648.70000000000005</v>
      </c>
      <c r="D250" s="50">
        <v>17</v>
      </c>
      <c r="E250" s="49">
        <v>617.20000000000005</v>
      </c>
      <c r="F250" s="50">
        <v>17</v>
      </c>
      <c r="G250" s="51">
        <v>772</v>
      </c>
      <c r="H250" s="52">
        <v>10</v>
      </c>
      <c r="I250" s="49">
        <v>710</v>
      </c>
      <c r="J250" s="50">
        <v>16</v>
      </c>
      <c r="K250" s="51">
        <v>140</v>
      </c>
      <c r="L250" s="52">
        <v>4</v>
      </c>
      <c r="M250" s="49">
        <v>430</v>
      </c>
      <c r="N250" s="50">
        <v>5</v>
      </c>
      <c r="O250" s="51">
        <v>11177</v>
      </c>
      <c r="P250" s="52">
        <v>1576</v>
      </c>
      <c r="Q250" s="49">
        <v>197440.96900000001</v>
      </c>
      <c r="R250" s="50">
        <v>21777</v>
      </c>
      <c r="S250" s="51">
        <v>241412</v>
      </c>
      <c r="T250" s="52">
        <v>19460</v>
      </c>
      <c r="U250" s="49">
        <v>117775.052</v>
      </c>
      <c r="V250" s="50">
        <v>8692</v>
      </c>
      <c r="W250" s="51">
        <v>134556</v>
      </c>
      <c r="X250" s="52">
        <v>7375</v>
      </c>
      <c r="Y250" s="49">
        <v>226697.02100000001</v>
      </c>
      <c r="Z250" s="50">
        <v>10699</v>
      </c>
      <c r="AA250" s="51">
        <v>195165.5</v>
      </c>
      <c r="AB250" s="52">
        <v>9375</v>
      </c>
      <c r="AC250" s="49">
        <v>193418.2</v>
      </c>
      <c r="AD250" s="50">
        <v>10030</v>
      </c>
      <c r="AE250" s="49">
        <v>184004.75</v>
      </c>
      <c r="AF250" s="50">
        <v>11450</v>
      </c>
      <c r="AG250" s="49">
        <v>138395.644</v>
      </c>
      <c r="AH250" s="50">
        <v>5879</v>
      </c>
    </row>
    <row r="251" spans="1:34" ht="17.25" hidden="1" customHeight="1">
      <c r="A251" s="47" t="s">
        <v>310</v>
      </c>
      <c r="B251" s="48" t="s">
        <v>331</v>
      </c>
      <c r="C251" s="49">
        <v>219.41</v>
      </c>
      <c r="D251" s="50">
        <v>4</v>
      </c>
      <c r="E251" s="49">
        <v>570</v>
      </c>
      <c r="F251" s="50">
        <v>12</v>
      </c>
      <c r="G251" s="51">
        <v>50</v>
      </c>
      <c r="H251" s="52">
        <v>1</v>
      </c>
      <c r="I251" s="49">
        <v>480</v>
      </c>
      <c r="J251" s="50">
        <v>3</v>
      </c>
      <c r="K251" s="51">
        <v>670</v>
      </c>
      <c r="L251" s="52">
        <v>4</v>
      </c>
      <c r="M251" s="49">
        <v>1510</v>
      </c>
      <c r="N251" s="50">
        <v>17</v>
      </c>
      <c r="O251" s="51">
        <v>2670</v>
      </c>
      <c r="P251" s="52">
        <v>19</v>
      </c>
      <c r="Q251" s="49">
        <v>1830</v>
      </c>
      <c r="R251" s="50">
        <v>17</v>
      </c>
      <c r="S251" s="51">
        <v>5782</v>
      </c>
      <c r="T251" s="52">
        <v>228</v>
      </c>
      <c r="U251" s="49">
        <v>5747</v>
      </c>
      <c r="V251" s="50">
        <v>229</v>
      </c>
      <c r="W251" s="51">
        <v>5411</v>
      </c>
      <c r="X251" s="52">
        <v>296</v>
      </c>
      <c r="Y251" s="49">
        <v>10168</v>
      </c>
      <c r="Z251" s="50">
        <v>481</v>
      </c>
      <c r="AA251" s="51">
        <v>35003.5</v>
      </c>
      <c r="AB251" s="52">
        <v>2357</v>
      </c>
      <c r="AC251" s="49">
        <v>185418.7</v>
      </c>
      <c r="AD251" s="50">
        <v>15932</v>
      </c>
      <c r="AE251" s="49">
        <v>125434.284</v>
      </c>
      <c r="AF251" s="50">
        <v>8452</v>
      </c>
      <c r="AG251" s="49">
        <v>206171.644</v>
      </c>
      <c r="AH251" s="50">
        <v>18104</v>
      </c>
    </row>
    <row r="252" spans="1:34" ht="17.25" hidden="1" customHeight="1">
      <c r="A252" s="47" t="s">
        <v>310</v>
      </c>
      <c r="B252" s="48" t="s">
        <v>332</v>
      </c>
      <c r="C252" s="49">
        <v>4000</v>
      </c>
      <c r="D252" s="50">
        <v>4</v>
      </c>
      <c r="E252" s="49">
        <v>910</v>
      </c>
      <c r="F252" s="50">
        <v>9</v>
      </c>
      <c r="G252" s="51">
        <v>2000</v>
      </c>
      <c r="H252" s="52">
        <v>2</v>
      </c>
      <c r="I252" s="49">
        <v>1218.2</v>
      </c>
      <c r="J252" s="50">
        <v>7</v>
      </c>
      <c r="K252" s="51">
        <v>413.5</v>
      </c>
      <c r="L252" s="52">
        <v>5</v>
      </c>
      <c r="M252" s="49">
        <v>2334.3000000000002</v>
      </c>
      <c r="N252" s="50">
        <v>8</v>
      </c>
      <c r="O252" s="51">
        <v>643</v>
      </c>
      <c r="P252" s="52">
        <v>8</v>
      </c>
      <c r="Q252" s="49">
        <v>910</v>
      </c>
      <c r="R252" s="50">
        <v>9</v>
      </c>
      <c r="S252" s="51">
        <v>1100</v>
      </c>
      <c r="T252" s="52">
        <v>25</v>
      </c>
      <c r="U252" s="49">
        <v>2142.2199999999998</v>
      </c>
      <c r="V252" s="50">
        <v>27</v>
      </c>
      <c r="W252" s="51">
        <v>2800</v>
      </c>
      <c r="X252" s="52">
        <v>28</v>
      </c>
      <c r="Y252" s="49">
        <v>11830</v>
      </c>
      <c r="Z252" s="50">
        <v>58</v>
      </c>
      <c r="AA252" s="51">
        <v>5136</v>
      </c>
      <c r="AB252" s="52">
        <v>122</v>
      </c>
      <c r="AC252" s="49">
        <v>9756</v>
      </c>
      <c r="AD252" s="50">
        <v>284</v>
      </c>
      <c r="AE252" s="49">
        <v>23939.1</v>
      </c>
      <c r="AF252" s="50">
        <v>413</v>
      </c>
      <c r="AG252" s="49">
        <v>36335.699999999997</v>
      </c>
      <c r="AH252" s="50">
        <v>519</v>
      </c>
    </row>
    <row r="253" spans="1:34" ht="17.25" hidden="1" customHeight="1">
      <c r="A253" s="47" t="s">
        <v>310</v>
      </c>
      <c r="B253" s="48" t="s">
        <v>333</v>
      </c>
      <c r="C253" s="49">
        <v>290</v>
      </c>
      <c r="D253" s="50">
        <v>9</v>
      </c>
      <c r="E253" s="49">
        <v>210</v>
      </c>
      <c r="F253" s="50">
        <v>2</v>
      </c>
      <c r="G253" s="51">
        <v>630</v>
      </c>
      <c r="H253" s="52">
        <v>2</v>
      </c>
      <c r="I253" s="49">
        <v>4305</v>
      </c>
      <c r="J253" s="50">
        <v>36</v>
      </c>
      <c r="K253" s="51">
        <v>1450</v>
      </c>
      <c r="L253" s="52">
        <v>8</v>
      </c>
      <c r="M253" s="49">
        <v>2715</v>
      </c>
      <c r="N253" s="50">
        <v>15</v>
      </c>
      <c r="O253" s="51">
        <v>4695</v>
      </c>
      <c r="P253" s="52">
        <v>18</v>
      </c>
      <c r="Q253" s="49">
        <v>3950</v>
      </c>
      <c r="R253" s="50">
        <v>23</v>
      </c>
      <c r="S253" s="51">
        <v>4062</v>
      </c>
      <c r="T253" s="52">
        <v>43</v>
      </c>
      <c r="U253" s="49">
        <v>5990</v>
      </c>
      <c r="V253" s="50">
        <v>53</v>
      </c>
      <c r="W253" s="51">
        <v>9635</v>
      </c>
      <c r="X253" s="52">
        <v>156</v>
      </c>
      <c r="Y253" s="49">
        <v>14440</v>
      </c>
      <c r="Z253" s="50">
        <v>471</v>
      </c>
      <c r="AA253" s="51">
        <v>23667</v>
      </c>
      <c r="AB253" s="52">
        <v>1328</v>
      </c>
      <c r="AC253" s="49">
        <v>21020</v>
      </c>
      <c r="AD253" s="50">
        <v>1148</v>
      </c>
      <c r="AE253" s="49">
        <v>22563</v>
      </c>
      <c r="AF253" s="50">
        <v>1072</v>
      </c>
      <c r="AG253" s="49">
        <v>22486.027999999998</v>
      </c>
      <c r="AH253" s="50">
        <v>1415</v>
      </c>
    </row>
    <row r="254" spans="1:34" ht="17.25" hidden="1" customHeight="1">
      <c r="A254" s="47" t="s">
        <v>310</v>
      </c>
      <c r="B254" s="48" t="s">
        <v>334</v>
      </c>
      <c r="C254" s="49">
        <v>1435</v>
      </c>
      <c r="D254" s="50">
        <v>8</v>
      </c>
      <c r="E254" s="49">
        <v>1216.8800000000001</v>
      </c>
      <c r="F254" s="50">
        <v>14</v>
      </c>
      <c r="G254" s="51">
        <v>1170</v>
      </c>
      <c r="H254" s="52">
        <v>6</v>
      </c>
      <c r="I254" s="49">
        <v>43633.228000000003</v>
      </c>
      <c r="J254" s="50">
        <v>382</v>
      </c>
      <c r="K254" s="51">
        <v>28652.778999999999</v>
      </c>
      <c r="L254" s="52">
        <v>322</v>
      </c>
      <c r="M254" s="49">
        <v>36847.046000000002</v>
      </c>
      <c r="N254" s="50">
        <v>303</v>
      </c>
      <c r="O254" s="51">
        <v>24738.667000000001</v>
      </c>
      <c r="P254" s="52">
        <v>392</v>
      </c>
      <c r="Q254" s="49">
        <v>68162.100000000006</v>
      </c>
      <c r="R254" s="50">
        <v>0</v>
      </c>
      <c r="S254" s="51">
        <v>88150</v>
      </c>
      <c r="T254" s="52">
        <v>4578</v>
      </c>
      <c r="U254" s="49">
        <v>113393.66200000001</v>
      </c>
      <c r="V254" s="50">
        <v>5611</v>
      </c>
      <c r="W254" s="51">
        <v>143916</v>
      </c>
      <c r="X254" s="52">
        <v>7186</v>
      </c>
      <c r="Y254" s="49">
        <v>153634.92499999999</v>
      </c>
      <c r="Z254" s="50">
        <v>8059</v>
      </c>
      <c r="AA254" s="51">
        <v>200220.75</v>
      </c>
      <c r="AB254" s="52">
        <v>9941</v>
      </c>
      <c r="AC254" s="49">
        <v>292316.70699999999</v>
      </c>
      <c r="AD254" s="50">
        <v>13156</v>
      </c>
      <c r="AE254" s="49">
        <v>449813.48</v>
      </c>
      <c r="AF254" s="50">
        <v>23255</v>
      </c>
      <c r="AG254" s="49">
        <v>960115.32799999998</v>
      </c>
      <c r="AH254" s="50">
        <v>52932</v>
      </c>
    </row>
    <row r="255" spans="1:34" ht="17.25" hidden="1" customHeight="1">
      <c r="A255" s="47" t="s">
        <v>310</v>
      </c>
      <c r="B255" s="48" t="s">
        <v>335</v>
      </c>
      <c r="C255" s="49">
        <v>623</v>
      </c>
      <c r="D255" s="50">
        <v>6</v>
      </c>
      <c r="E255" s="49">
        <v>1156</v>
      </c>
      <c r="F255" s="50">
        <v>9</v>
      </c>
      <c r="G255" s="51">
        <v>1234</v>
      </c>
      <c r="H255" s="52">
        <v>6</v>
      </c>
      <c r="I255" s="49">
        <v>47294.516000000003</v>
      </c>
      <c r="J255" s="50">
        <v>181</v>
      </c>
      <c r="K255" s="51">
        <v>9550.4549999999999</v>
      </c>
      <c r="L255" s="52">
        <v>161</v>
      </c>
      <c r="M255" s="49">
        <v>9237</v>
      </c>
      <c r="N255" s="50">
        <v>145</v>
      </c>
      <c r="O255" s="51">
        <v>11724</v>
      </c>
      <c r="P255" s="52">
        <v>202</v>
      </c>
      <c r="Q255" s="49">
        <v>75259.891000000003</v>
      </c>
      <c r="R255" s="50">
        <v>4633</v>
      </c>
      <c r="S255" s="51">
        <v>71614</v>
      </c>
      <c r="T255" s="52">
        <v>4888</v>
      </c>
      <c r="U255" s="49">
        <v>55798.535000000003</v>
      </c>
      <c r="V255" s="50">
        <v>3205</v>
      </c>
      <c r="W255" s="51">
        <v>43054</v>
      </c>
      <c r="X255" s="52">
        <v>2145</v>
      </c>
      <c r="Y255" s="49">
        <v>57743</v>
      </c>
      <c r="Z255" s="50">
        <v>2770</v>
      </c>
      <c r="AA255" s="51">
        <v>169920.84</v>
      </c>
      <c r="AB255" s="52">
        <v>10768</v>
      </c>
      <c r="AC255" s="49">
        <v>240168</v>
      </c>
      <c r="AD255" s="50">
        <v>16611</v>
      </c>
      <c r="AE255" s="49">
        <v>299905</v>
      </c>
      <c r="AF255" s="50">
        <v>20323</v>
      </c>
      <c r="AG255" s="49">
        <v>310007.09899999999</v>
      </c>
      <c r="AH255" s="50">
        <v>17956</v>
      </c>
    </row>
    <row r="256" spans="1:34" ht="17.25" hidden="1" customHeight="1">
      <c r="A256" s="47" t="s">
        <v>310</v>
      </c>
      <c r="B256" s="48" t="s">
        <v>336</v>
      </c>
      <c r="C256" s="49">
        <v>596</v>
      </c>
      <c r="D256" s="50">
        <v>6</v>
      </c>
      <c r="E256" s="49">
        <v>2110</v>
      </c>
      <c r="F256" s="50">
        <v>9</v>
      </c>
      <c r="G256" s="51">
        <v>1930</v>
      </c>
      <c r="H256" s="52">
        <v>11</v>
      </c>
      <c r="I256" s="49">
        <v>23616.041000000001</v>
      </c>
      <c r="J256" s="50">
        <v>68</v>
      </c>
      <c r="K256" s="51">
        <v>7032.1109999999999</v>
      </c>
      <c r="L256" s="52">
        <v>41</v>
      </c>
      <c r="M256" s="49">
        <v>6503</v>
      </c>
      <c r="N256" s="50">
        <v>33</v>
      </c>
      <c r="O256" s="51">
        <v>35146</v>
      </c>
      <c r="P256" s="52">
        <v>1976</v>
      </c>
      <c r="Q256" s="49">
        <v>95450.100999999995</v>
      </c>
      <c r="R256" s="50">
        <v>5671</v>
      </c>
      <c r="S256" s="51">
        <v>98341</v>
      </c>
      <c r="T256" s="52">
        <v>5171</v>
      </c>
      <c r="U256" s="49">
        <v>59048.038</v>
      </c>
      <c r="V256" s="50">
        <v>2800</v>
      </c>
      <c r="W256" s="51">
        <v>72966</v>
      </c>
      <c r="X256" s="52">
        <v>4248</v>
      </c>
      <c r="Y256" s="49">
        <v>83046</v>
      </c>
      <c r="Z256" s="50">
        <v>5586</v>
      </c>
      <c r="AA256" s="51">
        <v>117369.73</v>
      </c>
      <c r="AB256" s="52">
        <v>9066</v>
      </c>
      <c r="AC256" s="49">
        <v>144134.5</v>
      </c>
      <c r="AD256" s="50">
        <v>10498</v>
      </c>
      <c r="AE256" s="49">
        <v>215751</v>
      </c>
      <c r="AF256" s="50">
        <v>12876</v>
      </c>
      <c r="AG256" s="49">
        <v>330355.5</v>
      </c>
      <c r="AH256" s="50">
        <v>21363</v>
      </c>
    </row>
    <row r="257" spans="1:34" ht="17.25" hidden="1" customHeight="1">
      <c r="A257" s="47" t="s">
        <v>310</v>
      </c>
      <c r="B257" s="48" t="s">
        <v>337</v>
      </c>
      <c r="C257" s="49">
        <v>1280</v>
      </c>
      <c r="D257" s="50">
        <v>74</v>
      </c>
      <c r="E257" s="49">
        <v>3770</v>
      </c>
      <c r="F257" s="50">
        <v>42</v>
      </c>
      <c r="G257" s="51">
        <v>5740</v>
      </c>
      <c r="H257" s="52">
        <v>43</v>
      </c>
      <c r="I257" s="49">
        <v>6535</v>
      </c>
      <c r="J257" s="50">
        <v>80</v>
      </c>
      <c r="K257" s="51">
        <v>4260</v>
      </c>
      <c r="L257" s="52">
        <v>74</v>
      </c>
      <c r="M257" s="49">
        <v>6030</v>
      </c>
      <c r="N257" s="50">
        <v>80</v>
      </c>
      <c r="O257" s="51">
        <v>3632.5</v>
      </c>
      <c r="P257" s="52">
        <v>68</v>
      </c>
      <c r="Q257" s="49">
        <v>4888</v>
      </c>
      <c r="R257" s="50">
        <v>64</v>
      </c>
      <c r="S257" s="51">
        <v>4596</v>
      </c>
      <c r="T257" s="52">
        <v>88</v>
      </c>
      <c r="U257" s="49">
        <v>5083.1080000000002</v>
      </c>
      <c r="V257" s="50">
        <v>76</v>
      </c>
      <c r="W257" s="51">
        <v>6119</v>
      </c>
      <c r="X257" s="52">
        <v>78</v>
      </c>
      <c r="Y257" s="49">
        <v>5508</v>
      </c>
      <c r="Z257" s="50">
        <v>70</v>
      </c>
      <c r="AA257" s="51">
        <v>4693</v>
      </c>
      <c r="AB257" s="52">
        <v>39</v>
      </c>
      <c r="AC257" s="49">
        <v>10104.718000000001</v>
      </c>
      <c r="AD257" s="50">
        <v>224</v>
      </c>
      <c r="AE257" s="49">
        <v>10273.700000000001</v>
      </c>
      <c r="AF257" s="50">
        <v>456</v>
      </c>
      <c r="AG257" s="49">
        <v>13552</v>
      </c>
      <c r="AH257" s="50">
        <v>685</v>
      </c>
    </row>
    <row r="258" spans="1:34" ht="17.25" hidden="1" customHeight="1">
      <c r="A258" s="47" t="s">
        <v>310</v>
      </c>
      <c r="B258" s="48" t="s">
        <v>338</v>
      </c>
      <c r="C258" s="49">
        <v>870</v>
      </c>
      <c r="D258" s="50">
        <v>28</v>
      </c>
      <c r="E258" s="49">
        <v>283</v>
      </c>
      <c r="F258" s="50">
        <v>7</v>
      </c>
      <c r="G258" s="51">
        <v>410</v>
      </c>
      <c r="H258" s="52">
        <v>4</v>
      </c>
      <c r="I258" s="49">
        <v>6862.2820000000002</v>
      </c>
      <c r="J258" s="50">
        <v>46</v>
      </c>
      <c r="K258" s="51">
        <v>595</v>
      </c>
      <c r="L258" s="52">
        <v>8</v>
      </c>
      <c r="M258" s="49">
        <v>355</v>
      </c>
      <c r="N258" s="50">
        <v>13</v>
      </c>
      <c r="O258" s="51">
        <v>1420.5</v>
      </c>
      <c r="P258" s="52">
        <v>107</v>
      </c>
      <c r="Q258" s="49">
        <v>6916.5010000000002</v>
      </c>
      <c r="R258" s="50">
        <v>400</v>
      </c>
      <c r="S258" s="51">
        <v>7253</v>
      </c>
      <c r="T258" s="52">
        <v>441</v>
      </c>
      <c r="U258" s="49">
        <v>13354.663</v>
      </c>
      <c r="V258" s="50">
        <v>855</v>
      </c>
      <c r="W258" s="51">
        <v>18078</v>
      </c>
      <c r="X258" s="52">
        <v>1301</v>
      </c>
      <c r="Y258" s="49">
        <v>71187.467999999993</v>
      </c>
      <c r="Z258" s="50">
        <v>5788</v>
      </c>
      <c r="AA258" s="51">
        <v>233584.5</v>
      </c>
      <c r="AB258" s="52">
        <v>18230</v>
      </c>
      <c r="AC258" s="49">
        <v>318667</v>
      </c>
      <c r="AD258" s="50">
        <v>22068</v>
      </c>
      <c r="AE258" s="49">
        <v>510552.5</v>
      </c>
      <c r="AF258" s="50">
        <v>36860</v>
      </c>
      <c r="AG258" s="49">
        <v>511723.8</v>
      </c>
      <c r="AH258" s="50">
        <v>36908</v>
      </c>
    </row>
    <row r="259" spans="1:34" ht="17.25" hidden="1" customHeight="1">
      <c r="A259" s="47" t="s">
        <v>310</v>
      </c>
      <c r="B259" s="48" t="s">
        <v>339</v>
      </c>
      <c r="C259" s="49">
        <v>503</v>
      </c>
      <c r="D259" s="50">
        <v>13</v>
      </c>
      <c r="E259" s="49">
        <v>350</v>
      </c>
      <c r="F259" s="50">
        <v>8</v>
      </c>
      <c r="G259" s="51">
        <v>320</v>
      </c>
      <c r="H259" s="52">
        <v>7</v>
      </c>
      <c r="I259" s="49">
        <v>610</v>
      </c>
      <c r="J259" s="50">
        <v>9</v>
      </c>
      <c r="K259" s="51">
        <v>500</v>
      </c>
      <c r="L259" s="52">
        <v>10</v>
      </c>
      <c r="M259" s="49">
        <v>800</v>
      </c>
      <c r="N259" s="50">
        <v>45</v>
      </c>
      <c r="O259" s="51">
        <v>450</v>
      </c>
      <c r="P259" s="52">
        <v>11</v>
      </c>
      <c r="Q259" s="49">
        <v>1155</v>
      </c>
      <c r="R259" s="50">
        <v>58</v>
      </c>
      <c r="S259" s="51">
        <v>13312</v>
      </c>
      <c r="T259" s="52">
        <v>145</v>
      </c>
      <c r="U259" s="49">
        <v>17815.819</v>
      </c>
      <c r="V259" s="50">
        <v>1354</v>
      </c>
      <c r="W259" s="51">
        <v>18860</v>
      </c>
      <c r="X259" s="52">
        <v>1628</v>
      </c>
      <c r="Y259" s="49">
        <v>24443</v>
      </c>
      <c r="Z259" s="50">
        <v>2065</v>
      </c>
      <c r="AA259" s="51">
        <v>23759</v>
      </c>
      <c r="AB259" s="52">
        <v>2086</v>
      </c>
      <c r="AC259" s="49">
        <v>24694</v>
      </c>
      <c r="AD259" s="50">
        <v>2146</v>
      </c>
      <c r="AE259" s="49">
        <v>31532</v>
      </c>
      <c r="AF259" s="50">
        <v>2194</v>
      </c>
      <c r="AG259" s="49">
        <v>29538</v>
      </c>
      <c r="AH259" s="50">
        <v>2300</v>
      </c>
    </row>
    <row r="260" spans="1:34" ht="17.25" hidden="1" customHeight="1">
      <c r="A260" s="47" t="s">
        <v>310</v>
      </c>
      <c r="B260" s="48" t="s">
        <v>340</v>
      </c>
      <c r="C260" s="49">
        <v>3795.8</v>
      </c>
      <c r="D260" s="50">
        <v>53</v>
      </c>
      <c r="E260" s="49">
        <v>3498.6019999999999</v>
      </c>
      <c r="F260" s="50">
        <v>127</v>
      </c>
      <c r="G260" s="51">
        <v>2025.25</v>
      </c>
      <c r="H260" s="52">
        <v>251</v>
      </c>
      <c r="I260" s="49">
        <v>14412.5</v>
      </c>
      <c r="J260" s="50">
        <v>372</v>
      </c>
      <c r="K260" s="51">
        <v>8703</v>
      </c>
      <c r="L260" s="52">
        <v>299</v>
      </c>
      <c r="M260" s="49">
        <v>7947</v>
      </c>
      <c r="N260" s="50">
        <v>266</v>
      </c>
      <c r="O260" s="51">
        <v>7467</v>
      </c>
      <c r="P260" s="52">
        <v>231</v>
      </c>
      <c r="Q260" s="49">
        <v>6107</v>
      </c>
      <c r="R260" s="50">
        <v>274</v>
      </c>
      <c r="S260" s="51">
        <v>5924.9740000000002</v>
      </c>
      <c r="T260" s="52">
        <v>277</v>
      </c>
      <c r="U260" s="49">
        <v>5239.049</v>
      </c>
      <c r="V260" s="50">
        <v>251</v>
      </c>
      <c r="W260" s="51">
        <v>6088</v>
      </c>
      <c r="X260" s="52">
        <v>298</v>
      </c>
      <c r="Y260" s="49">
        <v>7986.9409999999998</v>
      </c>
      <c r="Z260" s="50">
        <v>487</v>
      </c>
      <c r="AA260" s="51">
        <v>6635.3</v>
      </c>
      <c r="AB260" s="52">
        <v>394</v>
      </c>
      <c r="AC260" s="49">
        <v>7146.1</v>
      </c>
      <c r="AD260" s="50">
        <v>516</v>
      </c>
      <c r="AE260" s="49">
        <v>9257</v>
      </c>
      <c r="AF260" s="50">
        <v>744</v>
      </c>
      <c r="AG260" s="49">
        <v>20221.5</v>
      </c>
      <c r="AH260" s="50">
        <v>1544</v>
      </c>
    </row>
    <row r="261" spans="1:34" ht="17.25" hidden="1" customHeight="1">
      <c r="A261" s="47" t="s">
        <v>310</v>
      </c>
      <c r="B261" s="48" t="s">
        <v>341</v>
      </c>
      <c r="C261" s="49">
        <v>0</v>
      </c>
      <c r="D261" s="50">
        <v>0</v>
      </c>
      <c r="E261" s="49">
        <v>189</v>
      </c>
      <c r="F261" s="50">
        <v>9</v>
      </c>
      <c r="G261" s="51">
        <v>30</v>
      </c>
      <c r="H261" s="52">
        <v>3</v>
      </c>
      <c r="I261" s="49">
        <v>10</v>
      </c>
      <c r="J261" s="50">
        <v>1</v>
      </c>
      <c r="K261" s="51">
        <v>20</v>
      </c>
      <c r="L261" s="52">
        <v>2</v>
      </c>
      <c r="M261" s="49">
        <v>70</v>
      </c>
      <c r="N261" s="50">
        <v>3</v>
      </c>
      <c r="O261" s="51">
        <v>550</v>
      </c>
      <c r="P261" s="52">
        <v>4</v>
      </c>
      <c r="Q261" s="49">
        <v>230</v>
      </c>
      <c r="R261" s="50">
        <v>6</v>
      </c>
      <c r="S261" s="51">
        <v>340</v>
      </c>
      <c r="T261" s="52">
        <v>7</v>
      </c>
      <c r="U261" s="49">
        <v>390</v>
      </c>
      <c r="V261" s="50">
        <v>7</v>
      </c>
      <c r="W261" s="51">
        <v>770</v>
      </c>
      <c r="X261" s="52">
        <v>8</v>
      </c>
      <c r="Y261" s="49">
        <v>420</v>
      </c>
      <c r="Z261" s="50">
        <v>8</v>
      </c>
      <c r="AA261" s="51">
        <v>2420</v>
      </c>
      <c r="AB261" s="52">
        <v>14</v>
      </c>
      <c r="AC261" s="49">
        <v>6378</v>
      </c>
      <c r="AD261" s="50">
        <v>359</v>
      </c>
      <c r="AE261" s="49">
        <v>12717</v>
      </c>
      <c r="AF261" s="50">
        <v>635</v>
      </c>
      <c r="AG261" s="49">
        <v>14012</v>
      </c>
      <c r="AH261" s="50">
        <v>875</v>
      </c>
    </row>
    <row r="262" spans="1:34" ht="17.25" hidden="1" customHeight="1">
      <c r="A262" s="47" t="s">
        <v>310</v>
      </c>
      <c r="B262" s="48" t="s">
        <v>342</v>
      </c>
      <c r="C262" s="49">
        <v>360</v>
      </c>
      <c r="D262" s="50">
        <v>9</v>
      </c>
      <c r="E262" s="49">
        <v>3190</v>
      </c>
      <c r="F262" s="50">
        <v>5</v>
      </c>
      <c r="G262" s="51">
        <v>2340</v>
      </c>
      <c r="H262" s="52">
        <v>7</v>
      </c>
      <c r="I262" s="49">
        <v>4508</v>
      </c>
      <c r="J262" s="50">
        <v>22</v>
      </c>
      <c r="K262" s="51">
        <v>4500</v>
      </c>
      <c r="L262" s="52">
        <v>12</v>
      </c>
      <c r="M262" s="49">
        <v>4193</v>
      </c>
      <c r="N262" s="50">
        <v>14</v>
      </c>
      <c r="O262" s="51">
        <v>5480</v>
      </c>
      <c r="P262" s="52">
        <v>14</v>
      </c>
      <c r="Q262" s="49">
        <v>6956.74</v>
      </c>
      <c r="R262" s="50">
        <v>111</v>
      </c>
      <c r="S262" s="51">
        <v>11825</v>
      </c>
      <c r="T262" s="52">
        <v>241</v>
      </c>
      <c r="U262" s="49">
        <v>10835</v>
      </c>
      <c r="V262" s="50">
        <v>254</v>
      </c>
      <c r="W262" s="51">
        <v>14770</v>
      </c>
      <c r="X262" s="52">
        <v>847</v>
      </c>
      <c r="Y262" s="49">
        <v>30018.5</v>
      </c>
      <c r="Z262" s="50">
        <v>1165</v>
      </c>
      <c r="AA262" s="51">
        <v>60555</v>
      </c>
      <c r="AB262" s="52">
        <v>3474</v>
      </c>
      <c r="AC262" s="49">
        <v>109615</v>
      </c>
      <c r="AD262" s="50">
        <v>5606</v>
      </c>
      <c r="AE262" s="49">
        <v>96863</v>
      </c>
      <c r="AF262" s="50">
        <v>5430</v>
      </c>
      <c r="AG262" s="49">
        <v>76773</v>
      </c>
      <c r="AH262" s="50">
        <v>4343</v>
      </c>
    </row>
    <row r="263" spans="1:34" ht="17.25" hidden="1" customHeight="1">
      <c r="A263" s="53" t="s">
        <v>310</v>
      </c>
      <c r="B263" s="54" t="s">
        <v>343</v>
      </c>
      <c r="C263" s="55">
        <v>390</v>
      </c>
      <c r="D263" s="56">
        <v>9</v>
      </c>
      <c r="E263" s="55">
        <v>288</v>
      </c>
      <c r="F263" s="56">
        <v>8</v>
      </c>
      <c r="G263" s="57">
        <v>392</v>
      </c>
      <c r="H263" s="58">
        <v>7</v>
      </c>
      <c r="I263" s="55">
        <v>1610</v>
      </c>
      <c r="J263" s="56">
        <v>12</v>
      </c>
      <c r="K263" s="57">
        <v>770</v>
      </c>
      <c r="L263" s="58">
        <v>12</v>
      </c>
      <c r="M263" s="55">
        <v>2460</v>
      </c>
      <c r="N263" s="56">
        <v>16</v>
      </c>
      <c r="O263" s="57">
        <v>11360</v>
      </c>
      <c r="P263" s="58">
        <v>17</v>
      </c>
      <c r="Q263" s="55">
        <v>2420</v>
      </c>
      <c r="R263" s="56">
        <v>26</v>
      </c>
      <c r="S263" s="57">
        <v>2630</v>
      </c>
      <c r="T263" s="58">
        <v>31</v>
      </c>
      <c r="U263" s="55">
        <v>2370</v>
      </c>
      <c r="V263" s="56">
        <v>29</v>
      </c>
      <c r="W263" s="57">
        <v>1580</v>
      </c>
      <c r="X263" s="58">
        <v>26</v>
      </c>
      <c r="Y263" s="55">
        <v>12391</v>
      </c>
      <c r="Z263" s="56">
        <v>877</v>
      </c>
      <c r="AA263" s="57">
        <v>63293</v>
      </c>
      <c r="AB263" s="58">
        <v>2350</v>
      </c>
      <c r="AC263" s="55">
        <v>130082</v>
      </c>
      <c r="AD263" s="56">
        <v>2565</v>
      </c>
      <c r="AE263" s="55">
        <v>150399.4</v>
      </c>
      <c r="AF263" s="56">
        <v>2002</v>
      </c>
      <c r="AG263" s="55">
        <v>163733</v>
      </c>
      <c r="AH263" s="56">
        <v>1860</v>
      </c>
    </row>
    <row r="264" spans="1:34" ht="17.25" hidden="1" customHeight="1">
      <c r="A264" s="71" t="s">
        <v>267</v>
      </c>
      <c r="B264" s="72"/>
      <c r="C264" s="73">
        <v>122680.15000000001</v>
      </c>
      <c r="D264" s="74">
        <v>614</v>
      </c>
      <c r="E264" s="73">
        <v>159650.60700000002</v>
      </c>
      <c r="F264" s="74">
        <v>673</v>
      </c>
      <c r="G264" s="75">
        <v>163991.97399999999</v>
      </c>
      <c r="H264" s="76">
        <v>737</v>
      </c>
      <c r="I264" s="73">
        <v>2422214.9200000004</v>
      </c>
      <c r="J264" s="74">
        <v>3617</v>
      </c>
      <c r="K264" s="75">
        <v>364595.67</v>
      </c>
      <c r="L264" s="76">
        <v>2356</v>
      </c>
      <c r="M264" s="73">
        <v>252170.598</v>
      </c>
      <c r="N264" s="74">
        <v>2688</v>
      </c>
      <c r="O264" s="75">
        <v>503854.35700000002</v>
      </c>
      <c r="P264" s="76">
        <v>22144</v>
      </c>
      <c r="Q264" s="73">
        <v>2317083.3760000002</v>
      </c>
      <c r="R264" s="74">
        <v>146226</v>
      </c>
      <c r="S264" s="75">
        <v>2979736.9819999998</v>
      </c>
      <c r="T264" s="76">
        <v>174056</v>
      </c>
      <c r="U264" s="73">
        <v>3580586.1440000008</v>
      </c>
      <c r="V264" s="74">
        <v>181046</v>
      </c>
      <c r="W264" s="75">
        <v>4969331</v>
      </c>
      <c r="X264" s="76">
        <v>294932</v>
      </c>
      <c r="Y264" s="73">
        <v>6365848.5209999997</v>
      </c>
      <c r="Z264" s="74">
        <v>348003</v>
      </c>
      <c r="AA264" s="75">
        <v>11502696.575999999</v>
      </c>
      <c r="AB264" s="76">
        <v>668236</v>
      </c>
      <c r="AC264" s="73">
        <v>14651745.151000001</v>
      </c>
      <c r="AD264" s="74">
        <v>887766</v>
      </c>
      <c r="AE264" s="73">
        <v>17535112.648999996</v>
      </c>
      <c r="AF264" s="74">
        <v>1076963</v>
      </c>
      <c r="AG264" s="73">
        <v>23082567.394000009</v>
      </c>
      <c r="AH264" s="74">
        <v>1361396</v>
      </c>
    </row>
    <row r="265" spans="1:34" ht="17.25" hidden="1" customHeight="1">
      <c r="A265" s="65" t="s">
        <v>268</v>
      </c>
      <c r="B265" s="66"/>
      <c r="C265" s="67">
        <v>124729.15000000001</v>
      </c>
      <c r="D265" s="68">
        <v>654</v>
      </c>
      <c r="E265" s="67">
        <v>160202.10700000002</v>
      </c>
      <c r="F265" s="68">
        <v>688</v>
      </c>
      <c r="G265" s="69">
        <v>177935.34099999999</v>
      </c>
      <c r="H265" s="70">
        <v>899</v>
      </c>
      <c r="I265" s="67">
        <v>2871330.8630000004</v>
      </c>
      <c r="J265" s="68">
        <v>9463</v>
      </c>
      <c r="K265" s="69">
        <v>594241.89599999995</v>
      </c>
      <c r="L265" s="70">
        <v>5538</v>
      </c>
      <c r="M265" s="67">
        <v>366855.77500000002</v>
      </c>
      <c r="N265" s="68">
        <v>4692</v>
      </c>
      <c r="O265" s="69">
        <v>579461.31400000001</v>
      </c>
      <c r="P265" s="70">
        <v>23712</v>
      </c>
      <c r="Q265" s="67">
        <v>2380556.392</v>
      </c>
      <c r="R265" s="68">
        <v>147461</v>
      </c>
      <c r="S265" s="69">
        <v>3039549.7739999997</v>
      </c>
      <c r="T265" s="70">
        <v>175205</v>
      </c>
      <c r="U265" s="67">
        <v>3675697.6500000008</v>
      </c>
      <c r="V265" s="68">
        <v>182014</v>
      </c>
      <c r="W265" s="69">
        <v>5049679</v>
      </c>
      <c r="X265" s="70">
        <v>296086</v>
      </c>
      <c r="Y265" s="67">
        <v>6479022.6009999998</v>
      </c>
      <c r="Z265" s="68">
        <v>349613</v>
      </c>
      <c r="AA265" s="69">
        <v>11608798.047</v>
      </c>
      <c r="AB265" s="70">
        <v>670391</v>
      </c>
      <c r="AC265" s="67">
        <v>14825830.478</v>
      </c>
      <c r="AD265" s="68">
        <v>892357</v>
      </c>
      <c r="AE265" s="67">
        <v>17695539.553999998</v>
      </c>
      <c r="AF265" s="68">
        <v>1081430</v>
      </c>
      <c r="AG265" s="67">
        <v>23326756.58600001</v>
      </c>
      <c r="AH265" s="68">
        <v>1366247</v>
      </c>
    </row>
    <row r="266" spans="1:34" ht="17.25" hidden="1" customHeight="1">
      <c r="A266" s="41" t="s">
        <v>344</v>
      </c>
      <c r="B266" s="42"/>
      <c r="C266" s="43">
        <v>2535</v>
      </c>
      <c r="D266" s="44">
        <v>28</v>
      </c>
      <c r="E266" s="43">
        <v>807.5</v>
      </c>
      <c r="F266" s="44">
        <v>8</v>
      </c>
      <c r="G266" s="45">
        <v>11898</v>
      </c>
      <c r="H266" s="46">
        <v>228</v>
      </c>
      <c r="I266" s="43">
        <v>164135.353</v>
      </c>
      <c r="J266" s="44">
        <v>2393</v>
      </c>
      <c r="K266" s="45">
        <v>34775.699999999997</v>
      </c>
      <c r="L266" s="46">
        <v>450</v>
      </c>
      <c r="M266" s="43">
        <v>46631.108</v>
      </c>
      <c r="N266" s="44">
        <v>393</v>
      </c>
      <c r="O266" s="45">
        <v>40275.847000000002</v>
      </c>
      <c r="P266" s="46">
        <v>711</v>
      </c>
      <c r="Q266" s="43">
        <v>51715</v>
      </c>
      <c r="R266" s="44">
        <v>776</v>
      </c>
      <c r="S266" s="45">
        <v>19851.473999999998</v>
      </c>
      <c r="T266" s="46">
        <v>404</v>
      </c>
      <c r="U266" s="43">
        <v>17942.855000000003</v>
      </c>
      <c r="V266" s="44">
        <v>259</v>
      </c>
      <c r="W266" s="45">
        <v>10745</v>
      </c>
      <c r="X266" s="46">
        <v>197</v>
      </c>
      <c r="Y266" s="43">
        <v>16318.386</v>
      </c>
      <c r="Z266" s="44">
        <v>493</v>
      </c>
      <c r="AA266" s="45">
        <v>118086.34</v>
      </c>
      <c r="AB266" s="46">
        <v>1769</v>
      </c>
      <c r="AC266" s="43">
        <v>185781.39600000001</v>
      </c>
      <c r="AD266" s="44">
        <v>2381</v>
      </c>
      <c r="AE266" s="43">
        <v>349338.96600000001</v>
      </c>
      <c r="AF266" s="44">
        <v>13222</v>
      </c>
      <c r="AG266" s="43">
        <v>574721.076</v>
      </c>
      <c r="AH266" s="44">
        <v>21831</v>
      </c>
    </row>
    <row r="267" spans="1:34" ht="17.25" hidden="1" customHeight="1">
      <c r="A267" s="47" t="s">
        <v>344</v>
      </c>
      <c r="B267" s="48" t="s">
        <v>345</v>
      </c>
      <c r="C267" s="49">
        <v>1577.1</v>
      </c>
      <c r="D267" s="50">
        <v>25</v>
      </c>
      <c r="E267" s="49">
        <v>819.58</v>
      </c>
      <c r="F267" s="50">
        <v>16</v>
      </c>
      <c r="G267" s="51">
        <v>65249.49</v>
      </c>
      <c r="H267" s="52">
        <v>253</v>
      </c>
      <c r="I267" s="49">
        <v>94637.877999999997</v>
      </c>
      <c r="J267" s="50">
        <v>1018</v>
      </c>
      <c r="K267" s="51">
        <v>35568.248</v>
      </c>
      <c r="L267" s="52">
        <v>244</v>
      </c>
      <c r="M267" s="49">
        <v>67367.25</v>
      </c>
      <c r="N267" s="50">
        <v>214</v>
      </c>
      <c r="O267" s="51">
        <v>60816.423000000003</v>
      </c>
      <c r="P267" s="52">
        <v>194</v>
      </c>
      <c r="Q267" s="49">
        <v>122935.315</v>
      </c>
      <c r="R267" s="50">
        <v>192</v>
      </c>
      <c r="S267" s="51">
        <v>144646.09400000001</v>
      </c>
      <c r="T267" s="52">
        <v>4304</v>
      </c>
      <c r="U267" s="49">
        <v>161943.49399999998</v>
      </c>
      <c r="V267" s="50">
        <v>3686</v>
      </c>
      <c r="W267" s="51">
        <v>87625</v>
      </c>
      <c r="X267" s="52">
        <v>3161</v>
      </c>
      <c r="Y267" s="49">
        <v>57756.703999999998</v>
      </c>
      <c r="Z267" s="50">
        <v>2342</v>
      </c>
      <c r="AA267" s="51">
        <v>181114</v>
      </c>
      <c r="AB267" s="52">
        <v>7951</v>
      </c>
      <c r="AC267" s="49">
        <v>460340.00099999999</v>
      </c>
      <c r="AD267" s="50">
        <v>26899</v>
      </c>
      <c r="AE267" s="49">
        <v>497951.95600000001</v>
      </c>
      <c r="AF267" s="50">
        <v>21584</v>
      </c>
      <c r="AG267" s="49">
        <v>437082.66200000001</v>
      </c>
      <c r="AH267" s="50">
        <v>15274</v>
      </c>
    </row>
    <row r="268" spans="1:34" ht="17.25" hidden="1" customHeight="1">
      <c r="A268" s="47" t="s">
        <v>344</v>
      </c>
      <c r="B268" s="48" t="s">
        <v>346</v>
      </c>
      <c r="C268" s="49">
        <v>2950</v>
      </c>
      <c r="D268" s="50">
        <v>15</v>
      </c>
      <c r="E268" s="49">
        <v>6599</v>
      </c>
      <c r="F268" s="50">
        <v>117</v>
      </c>
      <c r="G268" s="51">
        <v>9290</v>
      </c>
      <c r="H268" s="52">
        <v>164</v>
      </c>
      <c r="I268" s="49">
        <v>32221.888999999999</v>
      </c>
      <c r="J268" s="50">
        <v>193</v>
      </c>
      <c r="K268" s="51">
        <v>14186.369000000001</v>
      </c>
      <c r="L268" s="52">
        <v>167</v>
      </c>
      <c r="M268" s="49">
        <v>25520.807000000001</v>
      </c>
      <c r="N268" s="50">
        <v>227</v>
      </c>
      <c r="O268" s="51">
        <v>316818.24800000002</v>
      </c>
      <c r="P268" s="52">
        <v>17642</v>
      </c>
      <c r="Q268" s="49">
        <v>355715.38199999998</v>
      </c>
      <c r="R268" s="50">
        <v>25078</v>
      </c>
      <c r="S268" s="51">
        <v>186352.20199999999</v>
      </c>
      <c r="T268" s="52">
        <v>11830</v>
      </c>
      <c r="U268" s="49">
        <v>241483.22500000001</v>
      </c>
      <c r="V268" s="50">
        <v>17731</v>
      </c>
      <c r="W268" s="51">
        <v>253931</v>
      </c>
      <c r="X268" s="52">
        <v>15589</v>
      </c>
      <c r="Y268" s="49">
        <v>354718.283</v>
      </c>
      <c r="Z268" s="50">
        <v>25932</v>
      </c>
      <c r="AA268" s="51">
        <v>357365.75400000002</v>
      </c>
      <c r="AB268" s="52">
        <v>27192</v>
      </c>
      <c r="AC268" s="49">
        <v>532335.93000000005</v>
      </c>
      <c r="AD268" s="50">
        <v>42978</v>
      </c>
      <c r="AE268" s="49">
        <v>798999.94900000002</v>
      </c>
      <c r="AF268" s="50">
        <v>69930</v>
      </c>
      <c r="AG268" s="49">
        <v>1357130.649</v>
      </c>
      <c r="AH268" s="50">
        <v>104908</v>
      </c>
    </row>
    <row r="269" spans="1:34" ht="17.25" hidden="1" customHeight="1">
      <c r="A269" s="47" t="s">
        <v>344</v>
      </c>
      <c r="B269" s="48" t="s">
        <v>347</v>
      </c>
      <c r="C269" s="49">
        <v>4880.2</v>
      </c>
      <c r="D269" s="50">
        <v>33</v>
      </c>
      <c r="E269" s="49">
        <v>10777.4</v>
      </c>
      <c r="F269" s="50">
        <v>35</v>
      </c>
      <c r="G269" s="51">
        <v>6134.04</v>
      </c>
      <c r="H269" s="52">
        <v>18</v>
      </c>
      <c r="I269" s="49">
        <v>14989.04</v>
      </c>
      <c r="J269" s="50">
        <v>110</v>
      </c>
      <c r="K269" s="51">
        <v>10924.04</v>
      </c>
      <c r="L269" s="52">
        <v>61</v>
      </c>
      <c r="M269" s="49">
        <v>19554</v>
      </c>
      <c r="N269" s="50">
        <v>78</v>
      </c>
      <c r="O269" s="51">
        <v>12130</v>
      </c>
      <c r="P269" s="52">
        <v>93</v>
      </c>
      <c r="Q269" s="49">
        <v>14412.88</v>
      </c>
      <c r="R269" s="50">
        <v>146</v>
      </c>
      <c r="S269" s="51">
        <v>14290</v>
      </c>
      <c r="T269" s="52">
        <v>195</v>
      </c>
      <c r="U269" s="49">
        <v>37471</v>
      </c>
      <c r="V269" s="50">
        <v>689</v>
      </c>
      <c r="W269" s="51">
        <v>42350</v>
      </c>
      <c r="X269" s="52">
        <v>1805</v>
      </c>
      <c r="Y269" s="49">
        <v>89237</v>
      </c>
      <c r="Z269" s="50">
        <v>3710</v>
      </c>
      <c r="AA269" s="51">
        <v>152808</v>
      </c>
      <c r="AB269" s="52">
        <v>6097</v>
      </c>
      <c r="AC269" s="49">
        <v>324873</v>
      </c>
      <c r="AD269" s="50">
        <v>18410</v>
      </c>
      <c r="AE269" s="49">
        <v>392977</v>
      </c>
      <c r="AF269" s="50">
        <v>22211</v>
      </c>
      <c r="AG269" s="49">
        <v>511469</v>
      </c>
      <c r="AH269" s="50">
        <v>32189</v>
      </c>
    </row>
    <row r="270" spans="1:34" ht="17.25" hidden="1" customHeight="1">
      <c r="A270" s="47" t="s">
        <v>344</v>
      </c>
      <c r="B270" s="48" t="s">
        <v>348</v>
      </c>
      <c r="C270" s="49">
        <v>1615</v>
      </c>
      <c r="D270" s="50">
        <v>19</v>
      </c>
      <c r="E270" s="49">
        <v>7260</v>
      </c>
      <c r="F270" s="50">
        <v>7</v>
      </c>
      <c r="G270" s="51">
        <v>3136</v>
      </c>
      <c r="H270" s="52">
        <v>91</v>
      </c>
      <c r="I270" s="49">
        <v>42011.103000000003</v>
      </c>
      <c r="J270" s="50">
        <v>572</v>
      </c>
      <c r="K270" s="51">
        <v>32319.498</v>
      </c>
      <c r="L270" s="52">
        <v>626</v>
      </c>
      <c r="M270" s="49">
        <v>46961.345000000001</v>
      </c>
      <c r="N270" s="50">
        <v>1972</v>
      </c>
      <c r="O270" s="51">
        <v>57464.262000000002</v>
      </c>
      <c r="P270" s="52">
        <v>2150</v>
      </c>
      <c r="Q270" s="49">
        <v>133912.89300000001</v>
      </c>
      <c r="R270" s="50">
        <v>8563</v>
      </c>
      <c r="S270" s="51">
        <v>149460.005</v>
      </c>
      <c r="T270" s="52">
        <v>6841</v>
      </c>
      <c r="U270" s="49">
        <v>126035.05499999999</v>
      </c>
      <c r="V270" s="50">
        <v>4761</v>
      </c>
      <c r="W270" s="51">
        <v>199650</v>
      </c>
      <c r="X270" s="52">
        <v>8598</v>
      </c>
      <c r="Y270" s="49">
        <v>223808.94200000001</v>
      </c>
      <c r="Z270" s="50">
        <v>11956</v>
      </c>
      <c r="AA270" s="51">
        <v>457674.2</v>
      </c>
      <c r="AB270" s="52">
        <v>22232</v>
      </c>
      <c r="AC270" s="49">
        <v>1430954.936</v>
      </c>
      <c r="AD270" s="50">
        <v>83257</v>
      </c>
      <c r="AE270" s="49">
        <v>4939332</v>
      </c>
      <c r="AF270" s="50">
        <v>289140</v>
      </c>
      <c r="AG270" s="49">
        <v>9489063.0240000002</v>
      </c>
      <c r="AH270" s="50">
        <v>670375</v>
      </c>
    </row>
    <row r="271" spans="1:34" ht="17.25" hidden="1" customHeight="1">
      <c r="A271" s="47" t="s">
        <v>344</v>
      </c>
      <c r="B271" s="48" t="s">
        <v>349</v>
      </c>
      <c r="C271" s="49">
        <v>363</v>
      </c>
      <c r="D271" s="50">
        <v>21</v>
      </c>
      <c r="E271" s="49">
        <v>344</v>
      </c>
      <c r="F271" s="50">
        <v>21</v>
      </c>
      <c r="G271" s="51">
        <v>312</v>
      </c>
      <c r="H271" s="52">
        <v>21</v>
      </c>
      <c r="I271" s="49">
        <v>2047.4</v>
      </c>
      <c r="J271" s="50">
        <v>43</v>
      </c>
      <c r="K271" s="51">
        <v>795.2</v>
      </c>
      <c r="L271" s="52">
        <v>45</v>
      </c>
      <c r="M271" s="49">
        <v>2670.08</v>
      </c>
      <c r="N271" s="50">
        <v>202</v>
      </c>
      <c r="O271" s="51">
        <v>9823</v>
      </c>
      <c r="P271" s="52">
        <v>765</v>
      </c>
      <c r="Q271" s="49">
        <v>19879.100999999999</v>
      </c>
      <c r="R271" s="50">
        <v>1479</v>
      </c>
      <c r="S271" s="51">
        <v>11784.001</v>
      </c>
      <c r="T271" s="52">
        <v>869</v>
      </c>
      <c r="U271" s="49">
        <v>14821</v>
      </c>
      <c r="V271" s="50">
        <v>1117</v>
      </c>
      <c r="W271" s="51">
        <v>58847</v>
      </c>
      <c r="X271" s="52">
        <v>4765</v>
      </c>
      <c r="Y271" s="49">
        <v>564739.06099999999</v>
      </c>
      <c r="Z271" s="50">
        <v>54524</v>
      </c>
      <c r="AA271" s="51">
        <v>559806.20499999996</v>
      </c>
      <c r="AB271" s="52">
        <v>54443</v>
      </c>
      <c r="AC271" s="49">
        <v>750384.46</v>
      </c>
      <c r="AD271" s="50">
        <v>73770</v>
      </c>
      <c r="AE271" s="49">
        <v>644269.19999999995</v>
      </c>
      <c r="AF271" s="50">
        <v>61085</v>
      </c>
      <c r="AG271" s="49">
        <v>524361.19999999995</v>
      </c>
      <c r="AH271" s="50">
        <v>45579</v>
      </c>
    </row>
    <row r="272" spans="1:34" ht="17.25" hidden="1" customHeight="1">
      <c r="A272" s="47" t="s">
        <v>344</v>
      </c>
      <c r="B272" s="48" t="s">
        <v>350</v>
      </c>
      <c r="C272" s="49">
        <v>100</v>
      </c>
      <c r="D272" s="50">
        <v>1</v>
      </c>
      <c r="E272" s="49">
        <v>40</v>
      </c>
      <c r="F272" s="50">
        <v>3</v>
      </c>
      <c r="G272" s="51">
        <v>298</v>
      </c>
      <c r="H272" s="52">
        <v>7</v>
      </c>
      <c r="I272" s="49">
        <v>7330.5550000000003</v>
      </c>
      <c r="J272" s="50">
        <v>106</v>
      </c>
      <c r="K272" s="51">
        <v>8134.3209999999999</v>
      </c>
      <c r="L272" s="52">
        <v>40</v>
      </c>
      <c r="M272" s="49">
        <v>2122</v>
      </c>
      <c r="N272" s="50">
        <v>30</v>
      </c>
      <c r="O272" s="51">
        <v>3163.44</v>
      </c>
      <c r="P272" s="52">
        <v>56</v>
      </c>
      <c r="Q272" s="49">
        <v>330547.30499999999</v>
      </c>
      <c r="R272" s="50">
        <v>26482</v>
      </c>
      <c r="S272" s="51">
        <v>240914.96</v>
      </c>
      <c r="T272" s="52">
        <v>18283</v>
      </c>
      <c r="U272" s="49">
        <v>212915.09099999999</v>
      </c>
      <c r="V272" s="50">
        <v>12389</v>
      </c>
      <c r="W272" s="51">
        <v>401257</v>
      </c>
      <c r="X272" s="52">
        <v>14744</v>
      </c>
      <c r="Y272" s="49">
        <v>1197308.1740000001</v>
      </c>
      <c r="Z272" s="50">
        <v>41155</v>
      </c>
      <c r="AA272" s="51">
        <v>1117287.8999999999</v>
      </c>
      <c r="AB272" s="52">
        <v>36926</v>
      </c>
      <c r="AC272" s="49">
        <v>1034955.281</v>
      </c>
      <c r="AD272" s="50">
        <v>36608</v>
      </c>
      <c r="AE272" s="49">
        <v>558920.80799999996</v>
      </c>
      <c r="AF272" s="50">
        <v>27150</v>
      </c>
      <c r="AG272" s="49">
        <v>249182.80900000001</v>
      </c>
      <c r="AH272" s="50">
        <v>16945</v>
      </c>
    </row>
    <row r="273" spans="1:34" ht="17.25" hidden="1" customHeight="1">
      <c r="A273" s="47" t="s">
        <v>344</v>
      </c>
      <c r="B273" s="48" t="s">
        <v>351</v>
      </c>
      <c r="C273" s="49">
        <v>1080</v>
      </c>
      <c r="D273" s="50">
        <v>4</v>
      </c>
      <c r="E273" s="49">
        <v>1250</v>
      </c>
      <c r="F273" s="50">
        <v>5</v>
      </c>
      <c r="G273" s="51">
        <v>2080</v>
      </c>
      <c r="H273" s="52">
        <v>4</v>
      </c>
      <c r="I273" s="49">
        <v>2300</v>
      </c>
      <c r="J273" s="50">
        <v>4</v>
      </c>
      <c r="K273" s="51">
        <v>0</v>
      </c>
      <c r="L273" s="52">
        <v>0</v>
      </c>
      <c r="M273" s="49">
        <v>1270</v>
      </c>
      <c r="N273" s="50">
        <v>14</v>
      </c>
      <c r="O273" s="51">
        <v>2945</v>
      </c>
      <c r="P273" s="52">
        <v>29</v>
      </c>
      <c r="Q273" s="49">
        <v>106579.601</v>
      </c>
      <c r="R273" s="50">
        <v>2490</v>
      </c>
      <c r="S273" s="51">
        <v>86003.001000000004</v>
      </c>
      <c r="T273" s="52">
        <v>2890</v>
      </c>
      <c r="U273" s="49">
        <v>68773</v>
      </c>
      <c r="V273" s="50">
        <v>2310</v>
      </c>
      <c r="W273" s="51">
        <v>245730</v>
      </c>
      <c r="X273" s="52">
        <v>7225</v>
      </c>
      <c r="Y273" s="49">
        <v>1641487.5</v>
      </c>
      <c r="Z273" s="50">
        <v>37655</v>
      </c>
      <c r="AA273" s="51">
        <v>2707230.8</v>
      </c>
      <c r="AB273" s="52">
        <v>59419</v>
      </c>
      <c r="AC273" s="49">
        <v>2912367.5</v>
      </c>
      <c r="AD273" s="50">
        <v>64008</v>
      </c>
      <c r="AE273" s="49">
        <v>2560047</v>
      </c>
      <c r="AF273" s="50">
        <v>57623</v>
      </c>
      <c r="AG273" s="49">
        <v>3952679</v>
      </c>
      <c r="AH273" s="50">
        <v>85900</v>
      </c>
    </row>
    <row r="274" spans="1:34" ht="17.25" hidden="1" customHeight="1">
      <c r="A274" s="47" t="s">
        <v>344</v>
      </c>
      <c r="B274" s="48" t="s">
        <v>352</v>
      </c>
      <c r="C274" s="49">
        <v>1361.25</v>
      </c>
      <c r="D274" s="50">
        <v>29</v>
      </c>
      <c r="E274" s="49">
        <v>1421.25</v>
      </c>
      <c r="F274" s="50">
        <v>30</v>
      </c>
      <c r="G274" s="51">
        <v>2278.2399999999998</v>
      </c>
      <c r="H274" s="52">
        <v>39</v>
      </c>
      <c r="I274" s="49">
        <v>33399.315999999999</v>
      </c>
      <c r="J274" s="50">
        <v>336</v>
      </c>
      <c r="K274" s="51">
        <v>5672.2730000000001</v>
      </c>
      <c r="L274" s="52">
        <v>130</v>
      </c>
      <c r="M274" s="49">
        <v>8416.2720000000008</v>
      </c>
      <c r="N274" s="50">
        <v>84</v>
      </c>
      <c r="O274" s="51">
        <v>12695.89</v>
      </c>
      <c r="P274" s="52">
        <v>54</v>
      </c>
      <c r="Q274" s="49">
        <v>147516.51</v>
      </c>
      <c r="R274" s="50">
        <v>4579</v>
      </c>
      <c r="S274" s="51">
        <v>373298.10100000002</v>
      </c>
      <c r="T274" s="52">
        <v>5583</v>
      </c>
      <c r="U274" s="49">
        <v>1587936.838</v>
      </c>
      <c r="V274" s="50">
        <v>12294</v>
      </c>
      <c r="W274" s="51">
        <v>2006036</v>
      </c>
      <c r="X274" s="52">
        <v>11621</v>
      </c>
      <c r="Y274" s="49">
        <v>79958</v>
      </c>
      <c r="Z274" s="50">
        <v>5048</v>
      </c>
      <c r="AA274" s="51">
        <v>156042.75</v>
      </c>
      <c r="AB274" s="52">
        <v>9853</v>
      </c>
      <c r="AC274" s="49">
        <v>130117.821</v>
      </c>
      <c r="AD274" s="50">
        <v>8196</v>
      </c>
      <c r="AE274" s="49">
        <v>139849.467</v>
      </c>
      <c r="AF274" s="50">
        <v>8723</v>
      </c>
      <c r="AG274" s="49">
        <v>223879.65599999999</v>
      </c>
      <c r="AH274" s="50">
        <v>14031</v>
      </c>
    </row>
    <row r="275" spans="1:34" ht="17.25" hidden="1" customHeight="1">
      <c r="A275" s="47" t="s">
        <v>344</v>
      </c>
      <c r="B275" s="48" t="s">
        <v>353</v>
      </c>
      <c r="C275" s="49">
        <v>170</v>
      </c>
      <c r="D275" s="50">
        <v>12</v>
      </c>
      <c r="E275" s="49">
        <v>130</v>
      </c>
      <c r="F275" s="50">
        <v>9</v>
      </c>
      <c r="G275" s="51">
        <v>350</v>
      </c>
      <c r="H275" s="52">
        <v>11</v>
      </c>
      <c r="I275" s="49">
        <v>1316</v>
      </c>
      <c r="J275" s="50">
        <v>21</v>
      </c>
      <c r="K275" s="51">
        <v>515</v>
      </c>
      <c r="L275" s="52">
        <v>8</v>
      </c>
      <c r="M275" s="49">
        <v>2215</v>
      </c>
      <c r="N275" s="50">
        <v>14</v>
      </c>
      <c r="O275" s="51">
        <v>1260</v>
      </c>
      <c r="P275" s="52">
        <v>19</v>
      </c>
      <c r="Q275" s="49">
        <v>42163</v>
      </c>
      <c r="R275" s="50">
        <v>2014</v>
      </c>
      <c r="S275" s="51">
        <v>44157</v>
      </c>
      <c r="T275" s="52">
        <v>1805</v>
      </c>
      <c r="U275" s="49">
        <v>41662</v>
      </c>
      <c r="V275" s="50">
        <v>1469</v>
      </c>
      <c r="W275" s="51">
        <v>34167</v>
      </c>
      <c r="X275" s="52">
        <v>1281</v>
      </c>
      <c r="Y275" s="49">
        <v>175156</v>
      </c>
      <c r="Z275" s="50">
        <v>8005</v>
      </c>
      <c r="AA275" s="51">
        <v>281631</v>
      </c>
      <c r="AB275" s="52">
        <v>12843</v>
      </c>
      <c r="AC275" s="49">
        <v>326973</v>
      </c>
      <c r="AD275" s="50">
        <v>12469</v>
      </c>
      <c r="AE275" s="49">
        <v>456166.83</v>
      </c>
      <c r="AF275" s="50">
        <v>17043</v>
      </c>
      <c r="AG275" s="49">
        <v>601999.47900000005</v>
      </c>
      <c r="AH275" s="50">
        <v>22707</v>
      </c>
    </row>
    <row r="276" spans="1:34" ht="17.25" hidden="1" customHeight="1">
      <c r="A276" s="47" t="s">
        <v>344</v>
      </c>
      <c r="B276" s="48" t="s">
        <v>354</v>
      </c>
      <c r="C276" s="49">
        <v>5752</v>
      </c>
      <c r="D276" s="50">
        <v>11</v>
      </c>
      <c r="E276" s="49">
        <v>8523.5</v>
      </c>
      <c r="F276" s="50">
        <v>19</v>
      </c>
      <c r="G276" s="51">
        <v>6826</v>
      </c>
      <c r="H276" s="52">
        <v>17</v>
      </c>
      <c r="I276" s="49">
        <v>19305.734</v>
      </c>
      <c r="J276" s="50">
        <v>123</v>
      </c>
      <c r="K276" s="51">
        <v>13216.857</v>
      </c>
      <c r="L276" s="52">
        <v>50</v>
      </c>
      <c r="M276" s="49">
        <v>11246.511</v>
      </c>
      <c r="N276" s="50">
        <v>46</v>
      </c>
      <c r="O276" s="51">
        <v>12313</v>
      </c>
      <c r="P276" s="52">
        <v>75</v>
      </c>
      <c r="Q276" s="49">
        <v>126934.32</v>
      </c>
      <c r="R276" s="50">
        <v>3112</v>
      </c>
      <c r="S276" s="51">
        <v>117073.06600000001</v>
      </c>
      <c r="T276" s="52">
        <v>3687</v>
      </c>
      <c r="U276" s="49">
        <v>84096</v>
      </c>
      <c r="V276" s="50">
        <v>2632</v>
      </c>
      <c r="W276" s="51">
        <v>122383</v>
      </c>
      <c r="X276" s="52">
        <v>4908</v>
      </c>
      <c r="Y276" s="49">
        <v>157661.228</v>
      </c>
      <c r="Z276" s="50">
        <v>6507</v>
      </c>
      <c r="AA276" s="51">
        <v>243672.45600000001</v>
      </c>
      <c r="AB276" s="52">
        <v>15564</v>
      </c>
      <c r="AC276" s="49">
        <v>559193</v>
      </c>
      <c r="AD276" s="50">
        <v>35897</v>
      </c>
      <c r="AE276" s="49">
        <v>420042.5</v>
      </c>
      <c r="AF276" s="50">
        <v>27000</v>
      </c>
      <c r="AG276" s="49">
        <v>633652.6</v>
      </c>
      <c r="AH276" s="50">
        <v>35863</v>
      </c>
    </row>
    <row r="277" spans="1:34" ht="17.25" hidden="1" customHeight="1">
      <c r="A277" s="47" t="s">
        <v>344</v>
      </c>
      <c r="B277" s="48" t="s">
        <v>355</v>
      </c>
      <c r="C277" s="49">
        <v>12680</v>
      </c>
      <c r="D277" s="50">
        <v>162</v>
      </c>
      <c r="E277" s="49">
        <v>7746</v>
      </c>
      <c r="F277" s="50">
        <v>70</v>
      </c>
      <c r="G277" s="51">
        <v>2987.62</v>
      </c>
      <c r="H277" s="52">
        <v>41</v>
      </c>
      <c r="I277" s="49">
        <v>10861.8</v>
      </c>
      <c r="J277" s="50">
        <v>94</v>
      </c>
      <c r="K277" s="51">
        <v>5847</v>
      </c>
      <c r="L277" s="52">
        <v>91</v>
      </c>
      <c r="M277" s="49">
        <v>5910.3860000000004</v>
      </c>
      <c r="N277" s="50">
        <v>383</v>
      </c>
      <c r="O277" s="51">
        <v>5263.0550000000003</v>
      </c>
      <c r="P277" s="52">
        <v>390</v>
      </c>
      <c r="Q277" s="49">
        <v>10555.522999999999</v>
      </c>
      <c r="R277" s="50">
        <v>350</v>
      </c>
      <c r="S277" s="51">
        <v>5438</v>
      </c>
      <c r="T277" s="52">
        <v>402</v>
      </c>
      <c r="U277" s="49">
        <v>12182</v>
      </c>
      <c r="V277" s="50">
        <v>632</v>
      </c>
      <c r="W277" s="51">
        <v>19610</v>
      </c>
      <c r="X277" s="52">
        <v>827</v>
      </c>
      <c r="Y277" s="49">
        <v>57407</v>
      </c>
      <c r="Z277" s="50">
        <v>1982</v>
      </c>
      <c r="AA277" s="51">
        <v>116375</v>
      </c>
      <c r="AB277" s="52">
        <v>4829</v>
      </c>
      <c r="AC277" s="49">
        <v>119344</v>
      </c>
      <c r="AD277" s="50">
        <v>5241</v>
      </c>
      <c r="AE277" s="49">
        <v>85438.095000000001</v>
      </c>
      <c r="AF277" s="50">
        <v>3676</v>
      </c>
      <c r="AG277" s="49">
        <v>77340</v>
      </c>
      <c r="AH277" s="50">
        <v>3127</v>
      </c>
    </row>
    <row r="278" spans="1:34" ht="17.25" hidden="1" customHeight="1">
      <c r="A278" s="47" t="s">
        <v>344</v>
      </c>
      <c r="B278" s="48" t="s">
        <v>356</v>
      </c>
      <c r="C278" s="49">
        <v>240</v>
      </c>
      <c r="D278" s="50">
        <v>22</v>
      </c>
      <c r="E278" s="49">
        <v>340</v>
      </c>
      <c r="F278" s="50">
        <v>43</v>
      </c>
      <c r="G278" s="51">
        <v>11661.1</v>
      </c>
      <c r="H278" s="52">
        <v>235</v>
      </c>
      <c r="I278" s="49">
        <v>13927.48</v>
      </c>
      <c r="J278" s="50">
        <v>396</v>
      </c>
      <c r="K278" s="51">
        <v>11538.23</v>
      </c>
      <c r="L278" s="52">
        <v>364</v>
      </c>
      <c r="M278" s="49">
        <v>10803.683000000001</v>
      </c>
      <c r="N278" s="50">
        <v>167</v>
      </c>
      <c r="O278" s="51">
        <v>18606.152999999998</v>
      </c>
      <c r="P278" s="52">
        <v>1105</v>
      </c>
      <c r="Q278" s="49">
        <v>58497.951000000001</v>
      </c>
      <c r="R278" s="50">
        <v>3306</v>
      </c>
      <c r="S278" s="51">
        <v>55198.417999999998</v>
      </c>
      <c r="T278" s="52">
        <v>4232</v>
      </c>
      <c r="U278" s="49">
        <v>144395.1</v>
      </c>
      <c r="V278" s="50">
        <v>10081</v>
      </c>
      <c r="W278" s="51">
        <v>168289</v>
      </c>
      <c r="X278" s="52">
        <v>11965</v>
      </c>
      <c r="Y278" s="49">
        <v>659030.96499999997</v>
      </c>
      <c r="Z278" s="50">
        <v>54694</v>
      </c>
      <c r="AA278" s="51">
        <v>648939.49800000002</v>
      </c>
      <c r="AB278" s="52">
        <v>55238</v>
      </c>
      <c r="AC278" s="49">
        <v>353227.03899999999</v>
      </c>
      <c r="AD278" s="50">
        <v>28563</v>
      </c>
      <c r="AE278" s="49">
        <v>323121.01400000002</v>
      </c>
      <c r="AF278" s="50">
        <v>24593</v>
      </c>
      <c r="AG278" s="49">
        <v>629437.397</v>
      </c>
      <c r="AH278" s="50">
        <v>50551</v>
      </c>
    </row>
    <row r="279" spans="1:34" ht="17.25" hidden="1" customHeight="1">
      <c r="A279" s="47" t="s">
        <v>344</v>
      </c>
      <c r="B279" s="48" t="s">
        <v>357</v>
      </c>
      <c r="C279" s="49">
        <v>1445</v>
      </c>
      <c r="D279" s="50">
        <v>15</v>
      </c>
      <c r="E279" s="49">
        <v>3440</v>
      </c>
      <c r="F279" s="50">
        <v>10</v>
      </c>
      <c r="G279" s="51">
        <v>4180</v>
      </c>
      <c r="H279" s="52">
        <v>17</v>
      </c>
      <c r="I279" s="49">
        <v>9725.5550000000003</v>
      </c>
      <c r="J279" s="50">
        <v>62</v>
      </c>
      <c r="K279" s="51">
        <v>11375</v>
      </c>
      <c r="L279" s="52">
        <v>43</v>
      </c>
      <c r="M279" s="49">
        <v>10078</v>
      </c>
      <c r="N279" s="50">
        <v>30</v>
      </c>
      <c r="O279" s="51">
        <v>12597.33</v>
      </c>
      <c r="P279" s="52">
        <v>44</v>
      </c>
      <c r="Q279" s="49">
        <v>197342.285</v>
      </c>
      <c r="R279" s="50">
        <v>9130</v>
      </c>
      <c r="S279" s="51">
        <v>291368.31900000002</v>
      </c>
      <c r="T279" s="52">
        <v>15766</v>
      </c>
      <c r="U279" s="49">
        <v>195527.42799999999</v>
      </c>
      <c r="V279" s="50">
        <v>11218</v>
      </c>
      <c r="W279" s="51">
        <v>342717</v>
      </c>
      <c r="X279" s="52">
        <v>25158</v>
      </c>
      <c r="Y279" s="49">
        <v>581063.495</v>
      </c>
      <c r="Z279" s="50">
        <v>35770</v>
      </c>
      <c r="AA279" s="51">
        <v>427794.446</v>
      </c>
      <c r="AB279" s="52">
        <v>27075</v>
      </c>
      <c r="AC279" s="49">
        <v>568051.83299999998</v>
      </c>
      <c r="AD279" s="50">
        <v>35958</v>
      </c>
      <c r="AE279" s="49">
        <v>798597.55</v>
      </c>
      <c r="AF279" s="50">
        <v>59937</v>
      </c>
      <c r="AG279" s="49">
        <v>1194846.047</v>
      </c>
      <c r="AH279" s="50">
        <v>98328</v>
      </c>
    </row>
    <row r="280" spans="1:34" ht="17.25" hidden="1" customHeight="1">
      <c r="A280" s="47" t="s">
        <v>344</v>
      </c>
      <c r="B280" s="48" t="s">
        <v>358</v>
      </c>
      <c r="C280" s="49">
        <v>0</v>
      </c>
      <c r="D280" s="50">
        <v>0</v>
      </c>
      <c r="E280" s="49">
        <v>0</v>
      </c>
      <c r="F280" s="50">
        <v>0</v>
      </c>
      <c r="G280" s="51">
        <v>0</v>
      </c>
      <c r="H280" s="52">
        <v>0</v>
      </c>
      <c r="I280" s="49">
        <v>420</v>
      </c>
      <c r="J280" s="50">
        <v>4</v>
      </c>
      <c r="K280" s="51">
        <v>238</v>
      </c>
      <c r="L280" s="52">
        <v>2</v>
      </c>
      <c r="M280" s="49">
        <v>345.41800000000001</v>
      </c>
      <c r="N280" s="50">
        <v>4</v>
      </c>
      <c r="O280" s="51">
        <v>352.1</v>
      </c>
      <c r="P280" s="52">
        <v>11</v>
      </c>
      <c r="Q280" s="49">
        <v>467.41800000000001</v>
      </c>
      <c r="R280" s="50">
        <v>9</v>
      </c>
      <c r="S280" s="51">
        <v>10660</v>
      </c>
      <c r="T280" s="52">
        <v>18</v>
      </c>
      <c r="U280" s="49">
        <v>5170</v>
      </c>
      <c r="V280" s="50">
        <v>332</v>
      </c>
      <c r="W280" s="51">
        <v>15667</v>
      </c>
      <c r="X280" s="52">
        <v>993</v>
      </c>
      <c r="Y280" s="49">
        <v>47154.8</v>
      </c>
      <c r="Z280" s="50">
        <v>2234</v>
      </c>
      <c r="AA280" s="51">
        <v>56175.5</v>
      </c>
      <c r="AB280" s="52">
        <v>2177</v>
      </c>
      <c r="AC280" s="49">
        <v>147474.83300000001</v>
      </c>
      <c r="AD280" s="50">
        <v>5923</v>
      </c>
      <c r="AE280" s="49">
        <v>197313.6</v>
      </c>
      <c r="AF280" s="50">
        <v>8091</v>
      </c>
      <c r="AG280" s="49">
        <v>253721.5</v>
      </c>
      <c r="AH280" s="50">
        <v>10328</v>
      </c>
    </row>
    <row r="281" spans="1:34" ht="17.25" hidden="1" customHeight="1">
      <c r="A281" s="47" t="s">
        <v>344</v>
      </c>
      <c r="B281" s="48" t="s">
        <v>359</v>
      </c>
      <c r="C281" s="49">
        <v>2600</v>
      </c>
      <c r="D281" s="50">
        <v>19</v>
      </c>
      <c r="E281" s="49">
        <v>5002</v>
      </c>
      <c r="F281" s="50">
        <v>24</v>
      </c>
      <c r="G281" s="51">
        <v>2190</v>
      </c>
      <c r="H281" s="52">
        <v>47</v>
      </c>
      <c r="I281" s="49">
        <v>2410</v>
      </c>
      <c r="J281" s="50">
        <v>56</v>
      </c>
      <c r="K281" s="51">
        <v>2670</v>
      </c>
      <c r="L281" s="52">
        <v>70</v>
      </c>
      <c r="M281" s="49">
        <v>3435</v>
      </c>
      <c r="N281" s="50">
        <v>84</v>
      </c>
      <c r="O281" s="51">
        <v>3833</v>
      </c>
      <c r="P281" s="52">
        <v>67</v>
      </c>
      <c r="Q281" s="49">
        <v>2982</v>
      </c>
      <c r="R281" s="50">
        <v>55</v>
      </c>
      <c r="S281" s="51">
        <v>51888.201000000001</v>
      </c>
      <c r="T281" s="52">
        <v>3624</v>
      </c>
      <c r="U281" s="49">
        <v>75157</v>
      </c>
      <c r="V281" s="50">
        <v>5664</v>
      </c>
      <c r="W281" s="51">
        <v>117757</v>
      </c>
      <c r="X281" s="52">
        <v>8089</v>
      </c>
      <c r="Y281" s="49">
        <v>271764</v>
      </c>
      <c r="Z281" s="50">
        <v>20910</v>
      </c>
      <c r="AA281" s="51">
        <v>610863</v>
      </c>
      <c r="AB281" s="52">
        <v>47037</v>
      </c>
      <c r="AC281" s="49">
        <v>623563.47400000005</v>
      </c>
      <c r="AD281" s="50">
        <v>46803</v>
      </c>
      <c r="AE281" s="49">
        <v>465984.5</v>
      </c>
      <c r="AF281" s="50">
        <v>30580</v>
      </c>
      <c r="AG281" s="49">
        <v>353923</v>
      </c>
      <c r="AH281" s="50">
        <v>21794</v>
      </c>
    </row>
    <row r="282" spans="1:34" ht="17.25" hidden="1" customHeight="1">
      <c r="A282" s="47" t="s">
        <v>344</v>
      </c>
      <c r="B282" s="48" t="s">
        <v>360</v>
      </c>
      <c r="C282" s="49">
        <v>0</v>
      </c>
      <c r="D282" s="50">
        <v>0</v>
      </c>
      <c r="E282" s="49">
        <v>50</v>
      </c>
      <c r="F282" s="50">
        <v>2</v>
      </c>
      <c r="G282" s="51">
        <v>145</v>
      </c>
      <c r="H282" s="52">
        <v>3</v>
      </c>
      <c r="I282" s="49">
        <v>1055</v>
      </c>
      <c r="J282" s="50">
        <v>2</v>
      </c>
      <c r="K282" s="51">
        <v>55</v>
      </c>
      <c r="L282" s="52">
        <v>1</v>
      </c>
      <c r="M282" s="49">
        <v>325</v>
      </c>
      <c r="N282" s="50">
        <v>6</v>
      </c>
      <c r="O282" s="51">
        <v>500</v>
      </c>
      <c r="P282" s="52">
        <v>18</v>
      </c>
      <c r="Q282" s="49">
        <v>490</v>
      </c>
      <c r="R282" s="50">
        <v>14</v>
      </c>
      <c r="S282" s="51">
        <v>650</v>
      </c>
      <c r="T282" s="52">
        <v>11</v>
      </c>
      <c r="U282" s="49">
        <v>650</v>
      </c>
      <c r="V282" s="50">
        <v>11</v>
      </c>
      <c r="W282" s="51">
        <v>210</v>
      </c>
      <c r="X282" s="52">
        <v>11</v>
      </c>
      <c r="Y282" s="49">
        <v>240</v>
      </c>
      <c r="Z282" s="50">
        <v>10</v>
      </c>
      <c r="AA282" s="51">
        <v>1887</v>
      </c>
      <c r="AB282" s="52">
        <v>12</v>
      </c>
      <c r="AC282" s="49">
        <v>455</v>
      </c>
      <c r="AD282" s="50">
        <v>27</v>
      </c>
      <c r="AE282" s="49">
        <v>2767</v>
      </c>
      <c r="AF282" s="50">
        <v>42</v>
      </c>
      <c r="AG282" s="49">
        <v>343</v>
      </c>
      <c r="AH282" s="50">
        <v>29</v>
      </c>
    </row>
    <row r="283" spans="1:34" ht="17.25" hidden="1" customHeight="1">
      <c r="A283" s="47" t="s">
        <v>344</v>
      </c>
      <c r="B283" s="48" t="s">
        <v>361</v>
      </c>
      <c r="C283" s="49">
        <v>0</v>
      </c>
      <c r="D283" s="50">
        <v>0</v>
      </c>
      <c r="E283" s="49">
        <v>50</v>
      </c>
      <c r="F283" s="50">
        <v>1</v>
      </c>
      <c r="G283" s="51">
        <v>250</v>
      </c>
      <c r="H283" s="52">
        <v>1</v>
      </c>
      <c r="I283" s="49">
        <v>2012.221</v>
      </c>
      <c r="J283" s="50">
        <v>8</v>
      </c>
      <c r="K283" s="51">
        <v>522.17499999999995</v>
      </c>
      <c r="L283" s="52">
        <v>6</v>
      </c>
      <c r="M283" s="49">
        <v>720</v>
      </c>
      <c r="N283" s="50">
        <v>6</v>
      </c>
      <c r="O283" s="51">
        <v>500</v>
      </c>
      <c r="P283" s="52">
        <v>3</v>
      </c>
      <c r="Q283" s="49">
        <v>2550</v>
      </c>
      <c r="R283" s="50">
        <v>11</v>
      </c>
      <c r="S283" s="51">
        <v>3660</v>
      </c>
      <c r="T283" s="52">
        <v>119</v>
      </c>
      <c r="U283" s="49">
        <v>8077</v>
      </c>
      <c r="V283" s="50">
        <v>201</v>
      </c>
      <c r="W283" s="51">
        <v>7357</v>
      </c>
      <c r="X283" s="52">
        <v>274</v>
      </c>
      <c r="Y283" s="49">
        <v>3767</v>
      </c>
      <c r="Z283" s="50">
        <v>320</v>
      </c>
      <c r="AA283" s="51">
        <v>85783.701000000001</v>
      </c>
      <c r="AB283" s="52">
        <v>1598</v>
      </c>
      <c r="AC283" s="49">
        <v>2372564.5</v>
      </c>
      <c r="AD283" s="50">
        <v>49128</v>
      </c>
      <c r="AE283" s="49">
        <v>2211844</v>
      </c>
      <c r="AF283" s="50">
        <v>46769</v>
      </c>
      <c r="AG283" s="49">
        <v>2496035</v>
      </c>
      <c r="AH283" s="50">
        <v>50187</v>
      </c>
    </row>
    <row r="284" spans="1:34" ht="17.25" hidden="1" customHeight="1">
      <c r="A284" s="47" t="s">
        <v>344</v>
      </c>
      <c r="B284" s="48" t="s">
        <v>362</v>
      </c>
      <c r="C284" s="49">
        <v>20</v>
      </c>
      <c r="D284" s="50">
        <v>1</v>
      </c>
      <c r="E284" s="49">
        <v>80</v>
      </c>
      <c r="F284" s="50">
        <v>1</v>
      </c>
      <c r="G284" s="51">
        <v>100</v>
      </c>
      <c r="H284" s="52">
        <v>3</v>
      </c>
      <c r="I284" s="49">
        <v>255</v>
      </c>
      <c r="J284" s="50">
        <v>5</v>
      </c>
      <c r="K284" s="51">
        <v>230</v>
      </c>
      <c r="L284" s="52">
        <v>4</v>
      </c>
      <c r="M284" s="49">
        <v>210</v>
      </c>
      <c r="N284" s="50">
        <v>4</v>
      </c>
      <c r="O284" s="51">
        <v>1420</v>
      </c>
      <c r="P284" s="52">
        <v>8</v>
      </c>
      <c r="Q284" s="49">
        <v>10584.001</v>
      </c>
      <c r="R284" s="50">
        <v>668</v>
      </c>
      <c r="S284" s="51">
        <v>4942</v>
      </c>
      <c r="T284" s="52">
        <v>363</v>
      </c>
      <c r="U284" s="49">
        <v>7160</v>
      </c>
      <c r="V284" s="50">
        <v>469</v>
      </c>
      <c r="W284" s="51">
        <v>6890</v>
      </c>
      <c r="X284" s="52">
        <v>415</v>
      </c>
      <c r="Y284" s="49">
        <v>9263.5</v>
      </c>
      <c r="Z284" s="50">
        <v>534</v>
      </c>
      <c r="AA284" s="51">
        <v>163567</v>
      </c>
      <c r="AB284" s="52">
        <v>11239</v>
      </c>
      <c r="AC284" s="49">
        <v>293576.28899999999</v>
      </c>
      <c r="AD284" s="50">
        <v>16307</v>
      </c>
      <c r="AE284" s="49">
        <v>202660</v>
      </c>
      <c r="AF284" s="50">
        <v>10547</v>
      </c>
      <c r="AG284" s="49">
        <v>202958.541</v>
      </c>
      <c r="AH284" s="50">
        <v>9180</v>
      </c>
    </row>
    <row r="285" spans="1:34" ht="17.25" hidden="1" customHeight="1">
      <c r="A285" s="47" t="s">
        <v>344</v>
      </c>
      <c r="B285" s="48" t="s">
        <v>363</v>
      </c>
      <c r="C285" s="49">
        <v>60</v>
      </c>
      <c r="D285" s="50">
        <v>2</v>
      </c>
      <c r="E285" s="49">
        <v>70</v>
      </c>
      <c r="F285" s="50">
        <v>3</v>
      </c>
      <c r="G285" s="51">
        <v>80</v>
      </c>
      <c r="H285" s="52">
        <v>4</v>
      </c>
      <c r="I285" s="49">
        <v>415</v>
      </c>
      <c r="J285" s="50">
        <v>9</v>
      </c>
      <c r="K285" s="51">
        <v>225</v>
      </c>
      <c r="L285" s="52">
        <v>8</v>
      </c>
      <c r="M285" s="49">
        <v>245</v>
      </c>
      <c r="N285" s="50">
        <v>11</v>
      </c>
      <c r="O285" s="51">
        <v>550</v>
      </c>
      <c r="P285" s="52">
        <v>19</v>
      </c>
      <c r="Q285" s="49">
        <v>56522.110999999997</v>
      </c>
      <c r="R285" s="50">
        <v>2067</v>
      </c>
      <c r="S285" s="51">
        <v>144715.01</v>
      </c>
      <c r="T285" s="52">
        <v>5895</v>
      </c>
      <c r="U285" s="49">
        <v>194185.008</v>
      </c>
      <c r="V285" s="50">
        <v>9077</v>
      </c>
      <c r="W285" s="51">
        <v>203440</v>
      </c>
      <c r="X285" s="52">
        <v>8969</v>
      </c>
      <c r="Y285" s="49">
        <v>693462.32</v>
      </c>
      <c r="Z285" s="50">
        <v>41972</v>
      </c>
      <c r="AA285" s="51">
        <v>1700857</v>
      </c>
      <c r="AB285" s="52">
        <v>97002</v>
      </c>
      <c r="AC285" s="49">
        <v>1737506</v>
      </c>
      <c r="AD285" s="50">
        <v>94139</v>
      </c>
      <c r="AE285" s="49">
        <v>1279725</v>
      </c>
      <c r="AF285" s="50">
        <v>66815</v>
      </c>
      <c r="AG285" s="49">
        <v>750872.5</v>
      </c>
      <c r="AH285" s="50">
        <v>38087</v>
      </c>
    </row>
    <row r="286" spans="1:34" ht="17.25" hidden="1" customHeight="1">
      <c r="A286" s="47" t="s">
        <v>344</v>
      </c>
      <c r="B286" s="48" t="s">
        <v>364</v>
      </c>
      <c r="C286" s="49">
        <v>670</v>
      </c>
      <c r="D286" s="50">
        <v>10</v>
      </c>
      <c r="E286" s="49">
        <v>380</v>
      </c>
      <c r="F286" s="50">
        <v>17</v>
      </c>
      <c r="G286" s="51">
        <v>590</v>
      </c>
      <c r="H286" s="52">
        <v>19</v>
      </c>
      <c r="I286" s="49">
        <v>340</v>
      </c>
      <c r="J286" s="50">
        <v>16</v>
      </c>
      <c r="K286" s="51">
        <v>165.01</v>
      </c>
      <c r="L286" s="52">
        <v>13</v>
      </c>
      <c r="M286" s="49">
        <v>355</v>
      </c>
      <c r="N286" s="50">
        <v>9</v>
      </c>
      <c r="O286" s="51">
        <v>435</v>
      </c>
      <c r="P286" s="52">
        <v>30</v>
      </c>
      <c r="Q286" s="49">
        <v>4527</v>
      </c>
      <c r="R286" s="50">
        <v>200</v>
      </c>
      <c r="S286" s="51">
        <v>7410</v>
      </c>
      <c r="T286" s="52">
        <v>280</v>
      </c>
      <c r="U286" s="49">
        <v>17808</v>
      </c>
      <c r="V286" s="50">
        <v>1230</v>
      </c>
      <c r="W286" s="51">
        <v>27145</v>
      </c>
      <c r="X286" s="52">
        <v>1766</v>
      </c>
      <c r="Y286" s="49">
        <v>76418</v>
      </c>
      <c r="Z286" s="50">
        <v>3585</v>
      </c>
      <c r="AA286" s="51">
        <v>116611</v>
      </c>
      <c r="AB286" s="52">
        <v>5219</v>
      </c>
      <c r="AC286" s="49">
        <v>128485</v>
      </c>
      <c r="AD286" s="50">
        <v>5690</v>
      </c>
      <c r="AE286" s="49">
        <v>96084</v>
      </c>
      <c r="AF286" s="50">
        <v>4266</v>
      </c>
      <c r="AG286" s="49">
        <v>106333</v>
      </c>
      <c r="AH286" s="50">
        <v>4306</v>
      </c>
    </row>
    <row r="287" spans="1:34" ht="17.25" hidden="1" customHeight="1">
      <c r="A287" s="47" t="s">
        <v>344</v>
      </c>
      <c r="B287" s="48" t="s">
        <v>365</v>
      </c>
      <c r="C287" s="49">
        <v>200</v>
      </c>
      <c r="D287" s="50">
        <v>2</v>
      </c>
      <c r="E287" s="49">
        <v>134.32</v>
      </c>
      <c r="F287" s="50">
        <v>3</v>
      </c>
      <c r="G287" s="51">
        <v>1100</v>
      </c>
      <c r="H287" s="52">
        <v>2</v>
      </c>
      <c r="I287" s="49">
        <v>735</v>
      </c>
      <c r="J287" s="50">
        <v>15</v>
      </c>
      <c r="K287" s="51">
        <v>655</v>
      </c>
      <c r="L287" s="52">
        <v>5</v>
      </c>
      <c r="M287" s="49">
        <v>4880</v>
      </c>
      <c r="N287" s="50">
        <v>8</v>
      </c>
      <c r="O287" s="51">
        <v>1870</v>
      </c>
      <c r="P287" s="52">
        <v>15</v>
      </c>
      <c r="Q287" s="49">
        <v>1902.6</v>
      </c>
      <c r="R287" s="50">
        <v>35</v>
      </c>
      <c r="S287" s="51">
        <v>12940.267</v>
      </c>
      <c r="T287" s="52">
        <v>972</v>
      </c>
      <c r="U287" s="49">
        <v>22181.5</v>
      </c>
      <c r="V287" s="50">
        <v>2578</v>
      </c>
      <c r="W287" s="51">
        <v>27291</v>
      </c>
      <c r="X287" s="52">
        <v>3412</v>
      </c>
      <c r="Y287" s="49">
        <v>148155.62</v>
      </c>
      <c r="Z287" s="50">
        <v>10530</v>
      </c>
      <c r="AA287" s="51">
        <v>94775.2</v>
      </c>
      <c r="AB287" s="52">
        <v>8459</v>
      </c>
      <c r="AC287" s="49">
        <v>128800.5</v>
      </c>
      <c r="AD287" s="50">
        <v>10519</v>
      </c>
      <c r="AE287" s="49">
        <v>125437.2</v>
      </c>
      <c r="AF287" s="50">
        <v>14843</v>
      </c>
      <c r="AG287" s="49">
        <v>171265</v>
      </c>
      <c r="AH287" s="50">
        <v>19206</v>
      </c>
    </row>
    <row r="288" spans="1:34" ht="17.25" hidden="1" customHeight="1">
      <c r="A288" s="47" t="s">
        <v>344</v>
      </c>
      <c r="B288" s="48" t="s">
        <v>366</v>
      </c>
      <c r="C288" s="49">
        <v>2688</v>
      </c>
      <c r="D288" s="50">
        <v>12</v>
      </c>
      <c r="E288" s="49">
        <v>4850</v>
      </c>
      <c r="F288" s="50">
        <v>13</v>
      </c>
      <c r="G288" s="51">
        <v>3140</v>
      </c>
      <c r="H288" s="52">
        <v>13</v>
      </c>
      <c r="I288" s="49">
        <v>5937.5959999999995</v>
      </c>
      <c r="J288" s="50">
        <v>74</v>
      </c>
      <c r="K288" s="51">
        <v>5212</v>
      </c>
      <c r="L288" s="52">
        <v>61</v>
      </c>
      <c r="M288" s="49">
        <v>4659.7089999999998</v>
      </c>
      <c r="N288" s="50">
        <v>83</v>
      </c>
      <c r="O288" s="51">
        <v>1817.1510000000001</v>
      </c>
      <c r="P288" s="52">
        <v>80</v>
      </c>
      <c r="Q288" s="49">
        <v>1855</v>
      </c>
      <c r="R288" s="50">
        <v>66</v>
      </c>
      <c r="S288" s="51">
        <v>2548</v>
      </c>
      <c r="T288" s="52">
        <v>149</v>
      </c>
      <c r="U288" s="49">
        <v>25910</v>
      </c>
      <c r="V288" s="50">
        <v>1139</v>
      </c>
      <c r="W288" s="51">
        <v>78385</v>
      </c>
      <c r="X288" s="52">
        <v>2979</v>
      </c>
      <c r="Y288" s="49">
        <v>234144</v>
      </c>
      <c r="Z288" s="50">
        <v>8439</v>
      </c>
      <c r="AA288" s="51">
        <v>231906</v>
      </c>
      <c r="AB288" s="52">
        <v>11757</v>
      </c>
      <c r="AC288" s="49">
        <v>201026</v>
      </c>
      <c r="AD288" s="50">
        <v>9246</v>
      </c>
      <c r="AE288" s="49">
        <v>177035.78</v>
      </c>
      <c r="AF288" s="50">
        <v>8569</v>
      </c>
      <c r="AG288" s="49">
        <v>179558</v>
      </c>
      <c r="AH288" s="50">
        <v>8215</v>
      </c>
    </row>
    <row r="289" spans="1:34" ht="17.25" hidden="1" customHeight="1">
      <c r="A289" s="47" t="s">
        <v>344</v>
      </c>
      <c r="B289" s="48" t="s">
        <v>367</v>
      </c>
      <c r="C289" s="49">
        <v>90</v>
      </c>
      <c r="D289" s="50">
        <v>5</v>
      </c>
      <c r="E289" s="49">
        <v>818.48199999999997</v>
      </c>
      <c r="F289" s="50">
        <v>6</v>
      </c>
      <c r="G289" s="51">
        <v>130</v>
      </c>
      <c r="H289" s="52">
        <v>5</v>
      </c>
      <c r="I289" s="49">
        <v>216663.628</v>
      </c>
      <c r="J289" s="50">
        <v>360</v>
      </c>
      <c r="K289" s="51">
        <v>48478.769</v>
      </c>
      <c r="L289" s="52">
        <v>173</v>
      </c>
      <c r="M289" s="49">
        <v>19449.624</v>
      </c>
      <c r="N289" s="50">
        <v>84</v>
      </c>
      <c r="O289" s="51">
        <v>95741.304000000004</v>
      </c>
      <c r="P289" s="52">
        <v>92</v>
      </c>
      <c r="Q289" s="49">
        <v>7864</v>
      </c>
      <c r="R289" s="50">
        <v>448</v>
      </c>
      <c r="S289" s="51">
        <v>11912.6</v>
      </c>
      <c r="T289" s="52">
        <v>852</v>
      </c>
      <c r="U289" s="49">
        <v>13632</v>
      </c>
      <c r="V289" s="50">
        <v>879</v>
      </c>
      <c r="W289" s="51">
        <v>48076</v>
      </c>
      <c r="X289" s="52">
        <v>3647</v>
      </c>
      <c r="Y289" s="49">
        <v>78963</v>
      </c>
      <c r="Z289" s="50">
        <v>5889</v>
      </c>
      <c r="AA289" s="51">
        <v>41349</v>
      </c>
      <c r="AB289" s="52">
        <v>3230</v>
      </c>
      <c r="AC289" s="49">
        <v>94078.104999999996</v>
      </c>
      <c r="AD289" s="50">
        <v>7187</v>
      </c>
      <c r="AE289" s="49">
        <v>76461</v>
      </c>
      <c r="AF289" s="50">
        <v>5668</v>
      </c>
      <c r="AG289" s="49">
        <v>93214.967999999993</v>
      </c>
      <c r="AH289" s="50">
        <v>6774</v>
      </c>
    </row>
    <row r="290" spans="1:34" ht="17.25" hidden="1" customHeight="1">
      <c r="A290" s="47" t="s">
        <v>344</v>
      </c>
      <c r="B290" s="48" t="s">
        <v>368</v>
      </c>
      <c r="C290" s="49">
        <v>35</v>
      </c>
      <c r="D290" s="50">
        <v>2</v>
      </c>
      <c r="E290" s="49">
        <v>100</v>
      </c>
      <c r="F290" s="50">
        <v>1</v>
      </c>
      <c r="G290" s="51">
        <v>1131</v>
      </c>
      <c r="H290" s="52">
        <v>4</v>
      </c>
      <c r="I290" s="49">
        <v>1706</v>
      </c>
      <c r="J290" s="50">
        <v>23</v>
      </c>
      <c r="K290" s="51">
        <v>370</v>
      </c>
      <c r="L290" s="52">
        <v>10</v>
      </c>
      <c r="M290" s="49">
        <v>605</v>
      </c>
      <c r="N290" s="50">
        <v>11</v>
      </c>
      <c r="O290" s="51">
        <v>11320.55</v>
      </c>
      <c r="P290" s="52">
        <v>21</v>
      </c>
      <c r="Q290" s="49">
        <v>1567</v>
      </c>
      <c r="R290" s="50">
        <v>19</v>
      </c>
      <c r="S290" s="51">
        <v>13778</v>
      </c>
      <c r="T290" s="52">
        <v>94</v>
      </c>
      <c r="U290" s="49">
        <v>14913</v>
      </c>
      <c r="V290" s="50">
        <v>113</v>
      </c>
      <c r="W290" s="51">
        <v>39590</v>
      </c>
      <c r="X290" s="52">
        <v>712</v>
      </c>
      <c r="Y290" s="49">
        <v>335282</v>
      </c>
      <c r="Z290" s="50">
        <v>861</v>
      </c>
      <c r="AA290" s="51">
        <v>26362.400000000001</v>
      </c>
      <c r="AB290" s="52">
        <v>849</v>
      </c>
      <c r="AC290" s="49">
        <v>51164.75</v>
      </c>
      <c r="AD290" s="50">
        <v>939</v>
      </c>
      <c r="AE290" s="49">
        <v>52314</v>
      </c>
      <c r="AF290" s="50">
        <v>998</v>
      </c>
      <c r="AG290" s="49">
        <v>59402</v>
      </c>
      <c r="AH290" s="50">
        <v>677</v>
      </c>
    </row>
    <row r="291" spans="1:34" ht="17.25" hidden="1" customHeight="1">
      <c r="A291" s="47" t="s">
        <v>344</v>
      </c>
      <c r="B291" s="48" t="s">
        <v>369</v>
      </c>
      <c r="C291" s="49">
        <v>160</v>
      </c>
      <c r="D291" s="50">
        <v>2</v>
      </c>
      <c r="E291" s="49">
        <v>190</v>
      </c>
      <c r="F291" s="50">
        <v>3</v>
      </c>
      <c r="G291" s="51">
        <v>160</v>
      </c>
      <c r="H291" s="52">
        <v>3</v>
      </c>
      <c r="I291" s="49">
        <v>3320</v>
      </c>
      <c r="J291" s="50">
        <v>35</v>
      </c>
      <c r="K291" s="51">
        <v>1310</v>
      </c>
      <c r="L291" s="52">
        <v>23</v>
      </c>
      <c r="M291" s="49">
        <v>2850</v>
      </c>
      <c r="N291" s="50">
        <v>36</v>
      </c>
      <c r="O291" s="51">
        <v>3050</v>
      </c>
      <c r="P291" s="52">
        <v>39</v>
      </c>
      <c r="Q291" s="49">
        <v>3825</v>
      </c>
      <c r="R291" s="50">
        <v>65</v>
      </c>
      <c r="S291" s="51">
        <v>3195</v>
      </c>
      <c r="T291" s="52">
        <v>63</v>
      </c>
      <c r="U291" s="49">
        <v>6634</v>
      </c>
      <c r="V291" s="50">
        <v>366</v>
      </c>
      <c r="W291" s="51">
        <v>8402</v>
      </c>
      <c r="X291" s="52">
        <v>425</v>
      </c>
      <c r="Y291" s="49">
        <v>7645</v>
      </c>
      <c r="Z291" s="50">
        <v>439</v>
      </c>
      <c r="AA291" s="51">
        <v>14710</v>
      </c>
      <c r="AB291" s="52">
        <v>862</v>
      </c>
      <c r="AC291" s="49">
        <v>10998</v>
      </c>
      <c r="AD291" s="50">
        <v>735</v>
      </c>
      <c r="AE291" s="49">
        <v>5823</v>
      </c>
      <c r="AF291" s="50">
        <v>389</v>
      </c>
      <c r="AG291" s="49">
        <v>16917</v>
      </c>
      <c r="AH291" s="50">
        <v>428</v>
      </c>
    </row>
    <row r="292" spans="1:34" ht="17.25" hidden="1" customHeight="1">
      <c r="A292" s="47" t="s">
        <v>344</v>
      </c>
      <c r="B292" s="48" t="s">
        <v>370</v>
      </c>
      <c r="C292" s="49">
        <v>85</v>
      </c>
      <c r="D292" s="50">
        <v>5</v>
      </c>
      <c r="E292" s="49">
        <v>510</v>
      </c>
      <c r="F292" s="50">
        <v>2</v>
      </c>
      <c r="G292" s="51">
        <v>340</v>
      </c>
      <c r="H292" s="52">
        <v>3</v>
      </c>
      <c r="I292" s="49">
        <v>2290.0740000000001</v>
      </c>
      <c r="J292" s="50">
        <v>29</v>
      </c>
      <c r="K292" s="51">
        <v>1457</v>
      </c>
      <c r="L292" s="52">
        <v>11</v>
      </c>
      <c r="M292" s="49">
        <v>1960</v>
      </c>
      <c r="N292" s="50">
        <v>11</v>
      </c>
      <c r="O292" s="51">
        <v>1675</v>
      </c>
      <c r="P292" s="52">
        <v>9</v>
      </c>
      <c r="Q292" s="49">
        <v>3445</v>
      </c>
      <c r="R292" s="50">
        <v>10</v>
      </c>
      <c r="S292" s="51">
        <v>1360</v>
      </c>
      <c r="T292" s="52">
        <v>8</v>
      </c>
      <c r="U292" s="49">
        <v>28545</v>
      </c>
      <c r="V292" s="50">
        <v>175</v>
      </c>
      <c r="W292" s="51">
        <v>64397</v>
      </c>
      <c r="X292" s="52">
        <v>400</v>
      </c>
      <c r="Y292" s="49">
        <v>92298</v>
      </c>
      <c r="Z292" s="50">
        <v>1303</v>
      </c>
      <c r="AA292" s="51">
        <v>220738.66200000001</v>
      </c>
      <c r="AB292" s="52">
        <v>16987</v>
      </c>
      <c r="AC292" s="49">
        <v>308375.83199999999</v>
      </c>
      <c r="AD292" s="50">
        <v>19989</v>
      </c>
      <c r="AE292" s="49">
        <v>398298.30499999999</v>
      </c>
      <c r="AF292" s="50">
        <v>26562</v>
      </c>
      <c r="AG292" s="49">
        <v>722601.13</v>
      </c>
      <c r="AH292" s="50">
        <v>52656</v>
      </c>
    </row>
    <row r="293" spans="1:34" ht="17.25" hidden="1" customHeight="1">
      <c r="A293" s="47" t="s">
        <v>344</v>
      </c>
      <c r="B293" s="48" t="s">
        <v>371</v>
      </c>
      <c r="C293" s="49">
        <v>0</v>
      </c>
      <c r="D293" s="50">
        <v>0</v>
      </c>
      <c r="E293" s="49">
        <v>102</v>
      </c>
      <c r="F293" s="50">
        <v>5</v>
      </c>
      <c r="G293" s="51">
        <v>0</v>
      </c>
      <c r="H293" s="52">
        <v>0</v>
      </c>
      <c r="I293" s="49">
        <v>420</v>
      </c>
      <c r="J293" s="50">
        <v>2</v>
      </c>
      <c r="K293" s="51">
        <v>400</v>
      </c>
      <c r="L293" s="52">
        <v>1</v>
      </c>
      <c r="M293" s="49">
        <v>400</v>
      </c>
      <c r="N293" s="50">
        <v>1</v>
      </c>
      <c r="O293" s="51">
        <v>400</v>
      </c>
      <c r="P293" s="52">
        <v>1</v>
      </c>
      <c r="Q293" s="49">
        <v>1630</v>
      </c>
      <c r="R293" s="50">
        <v>5</v>
      </c>
      <c r="S293" s="51">
        <v>29436.728999999999</v>
      </c>
      <c r="T293" s="52">
        <v>1359</v>
      </c>
      <c r="U293" s="49">
        <v>21752</v>
      </c>
      <c r="V293" s="50">
        <v>795</v>
      </c>
      <c r="W293" s="51">
        <v>48098</v>
      </c>
      <c r="X293" s="52">
        <v>1659</v>
      </c>
      <c r="Y293" s="49">
        <v>39386.552000000003</v>
      </c>
      <c r="Z293" s="50">
        <v>1162</v>
      </c>
      <c r="AA293" s="51">
        <v>36973</v>
      </c>
      <c r="AB293" s="52">
        <v>1154</v>
      </c>
      <c r="AC293" s="49">
        <v>39436</v>
      </c>
      <c r="AD293" s="50">
        <v>1330</v>
      </c>
      <c r="AE293" s="49">
        <v>37669</v>
      </c>
      <c r="AF293" s="50">
        <v>1553</v>
      </c>
      <c r="AG293" s="49">
        <v>77399</v>
      </c>
      <c r="AH293" s="50">
        <v>3065</v>
      </c>
    </row>
    <row r="294" spans="1:34" ht="17.25" hidden="1" customHeight="1">
      <c r="A294" s="47" t="s">
        <v>344</v>
      </c>
      <c r="B294" s="48" t="s">
        <v>372</v>
      </c>
      <c r="C294" s="49">
        <v>1070</v>
      </c>
      <c r="D294" s="50">
        <v>4</v>
      </c>
      <c r="E294" s="49">
        <v>300</v>
      </c>
      <c r="F294" s="50">
        <v>2</v>
      </c>
      <c r="G294" s="51">
        <v>200</v>
      </c>
      <c r="H294" s="52">
        <v>1</v>
      </c>
      <c r="I294" s="49">
        <v>1450</v>
      </c>
      <c r="J294" s="50">
        <v>4</v>
      </c>
      <c r="K294" s="51">
        <v>450</v>
      </c>
      <c r="L294" s="52">
        <v>3</v>
      </c>
      <c r="M294" s="49">
        <v>632</v>
      </c>
      <c r="N294" s="50">
        <v>5</v>
      </c>
      <c r="O294" s="51">
        <v>834</v>
      </c>
      <c r="P294" s="52">
        <v>10</v>
      </c>
      <c r="Q294" s="49">
        <v>1297.18</v>
      </c>
      <c r="R294" s="50">
        <v>19</v>
      </c>
      <c r="S294" s="51">
        <v>29608.59</v>
      </c>
      <c r="T294" s="52">
        <v>1705</v>
      </c>
      <c r="U294" s="49">
        <v>59004.016000000003</v>
      </c>
      <c r="V294" s="50">
        <v>3708</v>
      </c>
      <c r="W294" s="51">
        <v>91620</v>
      </c>
      <c r="X294" s="52">
        <v>7207</v>
      </c>
      <c r="Y294" s="49">
        <v>167614.58799999999</v>
      </c>
      <c r="Z294" s="50">
        <v>11665</v>
      </c>
      <c r="AA294" s="51">
        <v>82930.142000000007</v>
      </c>
      <c r="AB294" s="52">
        <v>5298</v>
      </c>
      <c r="AC294" s="49">
        <v>49520.775000000001</v>
      </c>
      <c r="AD294" s="50">
        <v>2528</v>
      </c>
      <c r="AE294" s="49">
        <v>45045.5</v>
      </c>
      <c r="AF294" s="50">
        <v>2615</v>
      </c>
      <c r="AG294" s="49">
        <v>26259</v>
      </c>
      <c r="AH294" s="50">
        <v>1369</v>
      </c>
    </row>
    <row r="295" spans="1:34" ht="17.25" hidden="1" customHeight="1">
      <c r="A295" s="47" t="s">
        <v>344</v>
      </c>
      <c r="B295" s="48" t="s">
        <v>373</v>
      </c>
      <c r="C295" s="49">
        <v>1235</v>
      </c>
      <c r="D295" s="50">
        <v>11</v>
      </c>
      <c r="E295" s="49">
        <v>1470</v>
      </c>
      <c r="F295" s="50">
        <v>5</v>
      </c>
      <c r="G295" s="51">
        <v>1640</v>
      </c>
      <c r="H295" s="52">
        <v>6</v>
      </c>
      <c r="I295" s="49">
        <v>4460</v>
      </c>
      <c r="J295" s="50">
        <v>7</v>
      </c>
      <c r="K295" s="51">
        <v>530</v>
      </c>
      <c r="L295" s="52">
        <v>9</v>
      </c>
      <c r="M295" s="49">
        <v>1735.4179999999999</v>
      </c>
      <c r="N295" s="50">
        <v>20</v>
      </c>
      <c r="O295" s="51">
        <v>1700</v>
      </c>
      <c r="P295" s="52">
        <v>12</v>
      </c>
      <c r="Q295" s="49">
        <v>690</v>
      </c>
      <c r="R295" s="50">
        <v>9</v>
      </c>
      <c r="S295" s="51">
        <v>450</v>
      </c>
      <c r="T295" s="52">
        <v>3</v>
      </c>
      <c r="U295" s="49">
        <v>5860</v>
      </c>
      <c r="V295" s="50">
        <v>418</v>
      </c>
      <c r="W295" s="51">
        <v>8510</v>
      </c>
      <c r="X295" s="52">
        <v>566</v>
      </c>
      <c r="Y295" s="49">
        <v>8306.4</v>
      </c>
      <c r="Z295" s="50">
        <v>560</v>
      </c>
      <c r="AA295" s="51">
        <v>4542</v>
      </c>
      <c r="AB295" s="52">
        <v>321</v>
      </c>
      <c r="AC295" s="49">
        <v>4614</v>
      </c>
      <c r="AD295" s="50">
        <v>307</v>
      </c>
      <c r="AE295" s="49">
        <v>4668</v>
      </c>
      <c r="AF295" s="50">
        <v>418</v>
      </c>
      <c r="AG295" s="49">
        <v>5211</v>
      </c>
      <c r="AH295" s="50">
        <v>580</v>
      </c>
    </row>
    <row r="296" spans="1:34" ht="17.25" hidden="1" customHeight="1">
      <c r="A296" s="47" t="s">
        <v>344</v>
      </c>
      <c r="B296" s="48" t="s">
        <v>374</v>
      </c>
      <c r="C296" s="49">
        <v>930</v>
      </c>
      <c r="D296" s="50">
        <v>8</v>
      </c>
      <c r="E296" s="49">
        <v>2160</v>
      </c>
      <c r="F296" s="50">
        <v>10</v>
      </c>
      <c r="G296" s="51">
        <v>870</v>
      </c>
      <c r="H296" s="52">
        <v>8</v>
      </c>
      <c r="I296" s="49">
        <v>930</v>
      </c>
      <c r="J296" s="50">
        <v>6</v>
      </c>
      <c r="K296" s="51">
        <v>2060</v>
      </c>
      <c r="L296" s="52">
        <v>12</v>
      </c>
      <c r="M296" s="49">
        <v>3165.4180000000001</v>
      </c>
      <c r="N296" s="50">
        <v>13</v>
      </c>
      <c r="O296" s="51">
        <v>715</v>
      </c>
      <c r="P296" s="52">
        <v>12</v>
      </c>
      <c r="Q296" s="49">
        <v>2735</v>
      </c>
      <c r="R296" s="50">
        <v>18</v>
      </c>
      <c r="S296" s="51">
        <v>17210</v>
      </c>
      <c r="T296" s="52">
        <v>929</v>
      </c>
      <c r="U296" s="49">
        <v>11021</v>
      </c>
      <c r="V296" s="50">
        <v>702</v>
      </c>
      <c r="W296" s="51">
        <v>18639</v>
      </c>
      <c r="X296" s="52">
        <v>1073</v>
      </c>
      <c r="Y296" s="49">
        <v>18725</v>
      </c>
      <c r="Z296" s="50">
        <v>1174</v>
      </c>
      <c r="AA296" s="51">
        <v>10760</v>
      </c>
      <c r="AB296" s="52">
        <v>689</v>
      </c>
      <c r="AC296" s="49">
        <v>10955</v>
      </c>
      <c r="AD296" s="50">
        <v>877</v>
      </c>
      <c r="AE296" s="49">
        <v>10359</v>
      </c>
      <c r="AF296" s="50">
        <v>743</v>
      </c>
      <c r="AG296" s="49">
        <v>16760</v>
      </c>
      <c r="AH296" s="50">
        <v>1060</v>
      </c>
    </row>
    <row r="297" spans="1:34" ht="17.25" hidden="1" customHeight="1">
      <c r="A297" s="47" t="s">
        <v>344</v>
      </c>
      <c r="B297" s="48" t="s">
        <v>375</v>
      </c>
      <c r="C297" s="49">
        <v>465</v>
      </c>
      <c r="D297" s="50">
        <v>8</v>
      </c>
      <c r="E297" s="49">
        <v>400</v>
      </c>
      <c r="F297" s="50">
        <v>5</v>
      </c>
      <c r="G297" s="51">
        <v>350</v>
      </c>
      <c r="H297" s="52">
        <v>5</v>
      </c>
      <c r="I297" s="49">
        <v>765</v>
      </c>
      <c r="J297" s="50">
        <v>11</v>
      </c>
      <c r="K297" s="51">
        <v>1425</v>
      </c>
      <c r="L297" s="52">
        <v>8</v>
      </c>
      <c r="M297" s="49">
        <v>555.41800000000001</v>
      </c>
      <c r="N297" s="50">
        <v>14</v>
      </c>
      <c r="O297" s="51">
        <v>3437.4180000000001</v>
      </c>
      <c r="P297" s="52">
        <v>202</v>
      </c>
      <c r="Q297" s="49">
        <v>12586.518</v>
      </c>
      <c r="R297" s="50">
        <v>749</v>
      </c>
      <c r="S297" s="51">
        <v>13840.005999999999</v>
      </c>
      <c r="T297" s="52">
        <v>852</v>
      </c>
      <c r="U297" s="49">
        <v>64304</v>
      </c>
      <c r="V297" s="50">
        <v>2033</v>
      </c>
      <c r="W297" s="51">
        <v>16238</v>
      </c>
      <c r="X297" s="52">
        <v>617</v>
      </c>
      <c r="Y297" s="49">
        <v>36045</v>
      </c>
      <c r="Z297" s="50">
        <v>1584</v>
      </c>
      <c r="AA297" s="51">
        <v>91959</v>
      </c>
      <c r="AB297" s="52">
        <v>3255</v>
      </c>
      <c r="AC297" s="49">
        <v>139327.5</v>
      </c>
      <c r="AD297" s="50">
        <v>6256</v>
      </c>
      <c r="AE297" s="49">
        <v>166380.685</v>
      </c>
      <c r="AF297" s="50">
        <v>9928</v>
      </c>
      <c r="AG297" s="49">
        <v>212091</v>
      </c>
      <c r="AH297" s="50">
        <v>14350</v>
      </c>
    </row>
    <row r="298" spans="1:34" ht="17.25" hidden="1" customHeight="1">
      <c r="A298" s="47" t="s">
        <v>344</v>
      </c>
      <c r="B298" s="48" t="s">
        <v>376</v>
      </c>
      <c r="C298" s="49">
        <v>85</v>
      </c>
      <c r="D298" s="50">
        <v>3</v>
      </c>
      <c r="E298" s="49">
        <v>100</v>
      </c>
      <c r="F298" s="50">
        <v>2</v>
      </c>
      <c r="G298" s="51">
        <v>1550</v>
      </c>
      <c r="H298" s="52">
        <v>2</v>
      </c>
      <c r="I298" s="49">
        <v>2400.0619999999999</v>
      </c>
      <c r="J298" s="50">
        <v>14</v>
      </c>
      <c r="K298" s="51">
        <v>1650</v>
      </c>
      <c r="L298" s="52">
        <v>5</v>
      </c>
      <c r="M298" s="49">
        <v>2280</v>
      </c>
      <c r="N298" s="50">
        <v>12</v>
      </c>
      <c r="O298" s="51">
        <v>820</v>
      </c>
      <c r="P298" s="52">
        <v>13</v>
      </c>
      <c r="Q298" s="49">
        <v>6489.6</v>
      </c>
      <c r="R298" s="50">
        <v>528</v>
      </c>
      <c r="S298" s="51">
        <v>13897.602000000001</v>
      </c>
      <c r="T298" s="52">
        <v>833</v>
      </c>
      <c r="U298" s="49">
        <v>6844.2070000000003</v>
      </c>
      <c r="V298" s="50">
        <v>466</v>
      </c>
      <c r="W298" s="51">
        <v>8469</v>
      </c>
      <c r="X298" s="52">
        <v>598</v>
      </c>
      <c r="Y298" s="49">
        <v>25089.5</v>
      </c>
      <c r="Z298" s="50">
        <v>1742</v>
      </c>
      <c r="AA298" s="51">
        <v>32643</v>
      </c>
      <c r="AB298" s="52">
        <v>2026</v>
      </c>
      <c r="AC298" s="49">
        <v>32734</v>
      </c>
      <c r="AD298" s="50">
        <v>1712</v>
      </c>
      <c r="AE298" s="49">
        <v>27347</v>
      </c>
      <c r="AF298" s="50">
        <v>1232</v>
      </c>
      <c r="AG298" s="49">
        <v>28717.5</v>
      </c>
      <c r="AH298" s="50">
        <v>1424</v>
      </c>
    </row>
    <row r="299" spans="1:34" ht="17.25" hidden="1" customHeight="1">
      <c r="A299" s="47" t="s">
        <v>344</v>
      </c>
      <c r="B299" s="48" t="s">
        <v>377</v>
      </c>
      <c r="C299" s="49">
        <v>0</v>
      </c>
      <c r="D299" s="50">
        <v>0</v>
      </c>
      <c r="E299" s="49">
        <v>21867.466</v>
      </c>
      <c r="F299" s="50">
        <v>9</v>
      </c>
      <c r="G299" s="51">
        <v>1210</v>
      </c>
      <c r="H299" s="52">
        <v>4</v>
      </c>
      <c r="I299" s="49">
        <v>452.62799999999999</v>
      </c>
      <c r="J299" s="50">
        <v>9</v>
      </c>
      <c r="K299" s="51">
        <v>1205</v>
      </c>
      <c r="L299" s="52">
        <v>4</v>
      </c>
      <c r="M299" s="49">
        <v>325</v>
      </c>
      <c r="N299" s="50">
        <v>7</v>
      </c>
      <c r="O299" s="51">
        <v>26240</v>
      </c>
      <c r="P299" s="52">
        <v>9</v>
      </c>
      <c r="Q299" s="49">
        <v>230</v>
      </c>
      <c r="R299" s="50">
        <v>7</v>
      </c>
      <c r="S299" s="51">
        <v>450</v>
      </c>
      <c r="T299" s="52">
        <v>7</v>
      </c>
      <c r="U299" s="49">
        <v>440</v>
      </c>
      <c r="V299" s="50">
        <v>8</v>
      </c>
      <c r="W299" s="51">
        <v>2030</v>
      </c>
      <c r="X299" s="52">
        <v>216</v>
      </c>
      <c r="Y299" s="49">
        <v>35895</v>
      </c>
      <c r="Z299" s="50">
        <v>484</v>
      </c>
      <c r="AA299" s="51">
        <v>9225</v>
      </c>
      <c r="AB299" s="52">
        <v>1024</v>
      </c>
      <c r="AC299" s="49">
        <v>35559.207000000002</v>
      </c>
      <c r="AD299" s="50">
        <v>921</v>
      </c>
      <c r="AE299" s="49">
        <v>19853</v>
      </c>
      <c r="AF299" s="50">
        <v>1785</v>
      </c>
      <c r="AG299" s="49">
        <v>21918</v>
      </c>
      <c r="AH299" s="50">
        <v>1584</v>
      </c>
    </row>
    <row r="300" spans="1:34" ht="17.25" hidden="1" customHeight="1">
      <c r="A300" s="47" t="s">
        <v>344</v>
      </c>
      <c r="B300" s="48" t="s">
        <v>378</v>
      </c>
      <c r="C300" s="49">
        <v>1155</v>
      </c>
      <c r="D300" s="50">
        <v>12</v>
      </c>
      <c r="E300" s="49">
        <v>1055</v>
      </c>
      <c r="F300" s="50">
        <v>12</v>
      </c>
      <c r="G300" s="51">
        <v>1480</v>
      </c>
      <c r="H300" s="52">
        <v>11</v>
      </c>
      <c r="I300" s="49">
        <v>13392.566999999999</v>
      </c>
      <c r="J300" s="50">
        <v>87</v>
      </c>
      <c r="K300" s="51">
        <v>15290.897999999999</v>
      </c>
      <c r="L300" s="52">
        <v>167</v>
      </c>
      <c r="M300" s="49">
        <v>19349</v>
      </c>
      <c r="N300" s="50">
        <v>412</v>
      </c>
      <c r="O300" s="51">
        <v>25978</v>
      </c>
      <c r="P300" s="52">
        <v>772</v>
      </c>
      <c r="Q300" s="49">
        <v>31712.898000000001</v>
      </c>
      <c r="R300" s="50">
        <v>959</v>
      </c>
      <c r="S300" s="51">
        <v>20246.580000000002</v>
      </c>
      <c r="T300" s="52">
        <v>625</v>
      </c>
      <c r="U300" s="49">
        <v>23103.100000000002</v>
      </c>
      <c r="V300" s="50">
        <v>637</v>
      </c>
      <c r="W300" s="51">
        <v>13815</v>
      </c>
      <c r="X300" s="52">
        <v>451</v>
      </c>
      <c r="Y300" s="49">
        <v>12153</v>
      </c>
      <c r="Z300" s="50">
        <v>332</v>
      </c>
      <c r="AA300" s="51">
        <v>14706.5</v>
      </c>
      <c r="AB300" s="52">
        <v>581</v>
      </c>
      <c r="AC300" s="49">
        <v>18079</v>
      </c>
      <c r="AD300" s="50">
        <v>1151</v>
      </c>
      <c r="AE300" s="49">
        <v>17576</v>
      </c>
      <c r="AF300" s="50">
        <v>763</v>
      </c>
      <c r="AG300" s="49">
        <v>29029.5</v>
      </c>
      <c r="AH300" s="50">
        <v>1109</v>
      </c>
    </row>
    <row r="301" spans="1:34" ht="17.25" hidden="1" customHeight="1">
      <c r="A301" s="53" t="s">
        <v>344</v>
      </c>
      <c r="B301" s="54" t="s">
        <v>379</v>
      </c>
      <c r="C301" s="55">
        <v>5185</v>
      </c>
      <c r="D301" s="56">
        <v>75</v>
      </c>
      <c r="E301" s="55">
        <v>7319</v>
      </c>
      <c r="F301" s="56">
        <v>129</v>
      </c>
      <c r="G301" s="57">
        <v>11297</v>
      </c>
      <c r="H301" s="58">
        <v>339</v>
      </c>
      <c r="I301" s="55">
        <v>53453.61</v>
      </c>
      <c r="J301" s="56">
        <v>567</v>
      </c>
      <c r="K301" s="57">
        <v>30422.344000000001</v>
      </c>
      <c r="L301" s="58">
        <v>409</v>
      </c>
      <c r="M301" s="55">
        <v>29992.12</v>
      </c>
      <c r="N301" s="56">
        <v>497</v>
      </c>
      <c r="O301" s="57">
        <v>24600.895</v>
      </c>
      <c r="P301" s="58">
        <v>603</v>
      </c>
      <c r="Q301" s="55">
        <v>32230.566999999999</v>
      </c>
      <c r="R301" s="56">
        <v>1103</v>
      </c>
      <c r="S301" s="57">
        <v>25570.922999999999</v>
      </c>
      <c r="T301" s="58">
        <v>769</v>
      </c>
      <c r="U301" s="55">
        <v>27206.053</v>
      </c>
      <c r="V301" s="56">
        <v>701</v>
      </c>
      <c r="W301" s="57">
        <v>27590</v>
      </c>
      <c r="X301" s="58">
        <v>1210</v>
      </c>
      <c r="Y301" s="55">
        <v>24918.677</v>
      </c>
      <c r="Z301" s="56">
        <v>1173</v>
      </c>
      <c r="AA301" s="57">
        <v>33723.235000000001</v>
      </c>
      <c r="AB301" s="58">
        <v>2081</v>
      </c>
      <c r="AC301" s="55">
        <v>63027.5</v>
      </c>
      <c r="AD301" s="56">
        <v>3584</v>
      </c>
      <c r="AE301" s="55">
        <v>73933.334000000003</v>
      </c>
      <c r="AF301" s="56">
        <v>5213</v>
      </c>
      <c r="AG301" s="55">
        <v>79718.879000000001</v>
      </c>
      <c r="AH301" s="56">
        <v>5081</v>
      </c>
    </row>
    <row r="302" spans="1:34" ht="17.25" hidden="1" customHeight="1">
      <c r="A302" s="71" t="s">
        <v>267</v>
      </c>
      <c r="B302" s="72"/>
      <c r="C302" s="73">
        <v>50946.55</v>
      </c>
      <c r="D302" s="74">
        <v>550</v>
      </c>
      <c r="E302" s="73">
        <v>95698.997999999992</v>
      </c>
      <c r="F302" s="74">
        <v>640</v>
      </c>
      <c r="G302" s="75">
        <v>142735.49</v>
      </c>
      <c r="H302" s="76">
        <v>1401</v>
      </c>
      <c r="I302" s="73">
        <v>599357.13600000006</v>
      </c>
      <c r="J302" s="74">
        <v>4421</v>
      </c>
      <c r="K302" s="75">
        <v>265113.23199999996</v>
      </c>
      <c r="L302" s="76">
        <v>2874</v>
      </c>
      <c r="M302" s="73">
        <v>312609.45900000003</v>
      </c>
      <c r="N302" s="74">
        <v>4799</v>
      </c>
      <c r="O302" s="75">
        <v>733685.21899999992</v>
      </c>
      <c r="P302" s="76">
        <v>24662</v>
      </c>
      <c r="Q302" s="73">
        <v>1855174.959</v>
      </c>
      <c r="R302" s="74">
        <v>93985</v>
      </c>
      <c r="S302" s="75">
        <v>2140352.6750000003</v>
      </c>
      <c r="T302" s="76">
        <v>96217</v>
      </c>
      <c r="U302" s="73">
        <v>3568798.1149999993</v>
      </c>
      <c r="V302" s="74">
        <v>112711</v>
      </c>
      <c r="W302" s="75">
        <v>4862208</v>
      </c>
      <c r="X302" s="76">
        <v>157336</v>
      </c>
      <c r="Y302" s="73">
        <v>8206023.3090000013</v>
      </c>
      <c r="Z302" s="74">
        <v>406182</v>
      </c>
      <c r="AA302" s="75">
        <v>11090789.348999999</v>
      </c>
      <c r="AB302" s="76">
        <v>562519</v>
      </c>
      <c r="AC302" s="73">
        <v>15994439.066</v>
      </c>
      <c r="AD302" s="74">
        <v>757552</v>
      </c>
      <c r="AE302" s="73">
        <v>18310292.273000002</v>
      </c>
      <c r="AF302" s="74">
        <v>938084</v>
      </c>
      <c r="AG302" s="73">
        <v>25786372.040999997</v>
      </c>
      <c r="AH302" s="74">
        <v>1447266</v>
      </c>
    </row>
    <row r="303" spans="1:34" ht="17.25" hidden="1" customHeight="1">
      <c r="A303" s="65" t="s">
        <v>268</v>
      </c>
      <c r="B303" s="66"/>
      <c r="C303" s="67">
        <v>53481.55</v>
      </c>
      <c r="D303" s="68">
        <v>578</v>
      </c>
      <c r="E303" s="67">
        <v>96506.497999999992</v>
      </c>
      <c r="F303" s="68">
        <v>648</v>
      </c>
      <c r="G303" s="69">
        <v>154633.49</v>
      </c>
      <c r="H303" s="70">
        <v>1629</v>
      </c>
      <c r="I303" s="67">
        <v>763492.48900000006</v>
      </c>
      <c r="J303" s="68">
        <v>6814</v>
      </c>
      <c r="K303" s="69">
        <v>299888.93199999997</v>
      </c>
      <c r="L303" s="70">
        <v>3324</v>
      </c>
      <c r="M303" s="67">
        <v>359240.56699999998</v>
      </c>
      <c r="N303" s="68">
        <v>5192</v>
      </c>
      <c r="O303" s="69">
        <v>773961.06600000011</v>
      </c>
      <c r="P303" s="70">
        <v>25373</v>
      </c>
      <c r="Q303" s="67">
        <v>1906889.959</v>
      </c>
      <c r="R303" s="68">
        <v>94761</v>
      </c>
      <c r="S303" s="69">
        <v>2160204.1490000002</v>
      </c>
      <c r="T303" s="70">
        <v>96621</v>
      </c>
      <c r="U303" s="67">
        <v>3586740.9699999997</v>
      </c>
      <c r="V303" s="68">
        <v>112970</v>
      </c>
      <c r="W303" s="69">
        <v>4872953</v>
      </c>
      <c r="X303" s="70">
        <v>157533</v>
      </c>
      <c r="Y303" s="67">
        <v>8222341.6950000012</v>
      </c>
      <c r="Z303" s="68">
        <v>406675</v>
      </c>
      <c r="AA303" s="69">
        <v>11208875.688999999</v>
      </c>
      <c r="AB303" s="70">
        <v>564288</v>
      </c>
      <c r="AC303" s="67">
        <v>16180220.461999999</v>
      </c>
      <c r="AD303" s="68">
        <v>759933</v>
      </c>
      <c r="AE303" s="67">
        <v>18659631.239</v>
      </c>
      <c r="AF303" s="68">
        <v>951306</v>
      </c>
      <c r="AG303" s="67">
        <v>26361093.116999999</v>
      </c>
      <c r="AH303" s="68">
        <v>1469097</v>
      </c>
    </row>
    <row r="304" spans="1:34" ht="17.25" hidden="1" customHeight="1">
      <c r="A304" s="41" t="s">
        <v>380</v>
      </c>
      <c r="B304" s="42"/>
      <c r="C304" s="43">
        <v>1852.81</v>
      </c>
      <c r="D304" s="44">
        <v>39</v>
      </c>
      <c r="E304" s="43">
        <v>2025.8779999999999</v>
      </c>
      <c r="F304" s="44">
        <v>31</v>
      </c>
      <c r="G304" s="45">
        <v>596</v>
      </c>
      <c r="H304" s="46">
        <v>24</v>
      </c>
      <c r="I304" s="43">
        <v>1431.212</v>
      </c>
      <c r="J304" s="44">
        <v>47</v>
      </c>
      <c r="K304" s="45">
        <v>1382.5</v>
      </c>
      <c r="L304" s="46">
        <v>46</v>
      </c>
      <c r="M304" s="43">
        <v>6937</v>
      </c>
      <c r="N304" s="44">
        <v>47</v>
      </c>
      <c r="O304" s="45">
        <v>3338</v>
      </c>
      <c r="P304" s="46">
        <v>101</v>
      </c>
      <c r="Q304" s="43">
        <v>5685</v>
      </c>
      <c r="R304" s="44">
        <v>118</v>
      </c>
      <c r="S304" s="45">
        <v>3917</v>
      </c>
      <c r="T304" s="46">
        <v>39</v>
      </c>
      <c r="U304" s="43">
        <v>7890.2169999999996</v>
      </c>
      <c r="V304" s="44">
        <v>419</v>
      </c>
      <c r="W304" s="45">
        <v>886</v>
      </c>
      <c r="X304" s="46">
        <v>40</v>
      </c>
      <c r="Y304" s="43">
        <v>5788</v>
      </c>
      <c r="Z304" s="44">
        <v>246</v>
      </c>
      <c r="AA304" s="45">
        <v>3017.5</v>
      </c>
      <c r="AB304" s="46">
        <v>158</v>
      </c>
      <c r="AC304" s="43">
        <v>3819.9</v>
      </c>
      <c r="AD304" s="44">
        <v>32</v>
      </c>
      <c r="AE304" s="43">
        <v>5450.768</v>
      </c>
      <c r="AF304" s="44">
        <v>220</v>
      </c>
      <c r="AG304" s="43">
        <v>28326.768</v>
      </c>
      <c r="AH304" s="44">
        <v>1105</v>
      </c>
    </row>
    <row r="305" spans="1:34" ht="17.25" hidden="1" customHeight="1">
      <c r="A305" s="47" t="s">
        <v>380</v>
      </c>
      <c r="B305" s="48" t="s">
        <v>381</v>
      </c>
      <c r="C305" s="49">
        <v>1300</v>
      </c>
      <c r="D305" s="50">
        <v>22</v>
      </c>
      <c r="E305" s="49">
        <v>2407.6999999999998</v>
      </c>
      <c r="F305" s="50">
        <v>20</v>
      </c>
      <c r="G305" s="51">
        <v>352</v>
      </c>
      <c r="H305" s="52">
        <v>17</v>
      </c>
      <c r="I305" s="49">
        <v>603</v>
      </c>
      <c r="J305" s="50">
        <v>21</v>
      </c>
      <c r="K305" s="51">
        <v>2901.71</v>
      </c>
      <c r="L305" s="52">
        <v>23</v>
      </c>
      <c r="M305" s="49">
        <v>1605</v>
      </c>
      <c r="N305" s="50">
        <v>25</v>
      </c>
      <c r="O305" s="51">
        <v>4272</v>
      </c>
      <c r="P305" s="52">
        <v>99</v>
      </c>
      <c r="Q305" s="49">
        <v>169553.505</v>
      </c>
      <c r="R305" s="50">
        <v>3434</v>
      </c>
      <c r="S305" s="51">
        <v>205105.514</v>
      </c>
      <c r="T305" s="52">
        <v>3973</v>
      </c>
      <c r="U305" s="49">
        <v>145109.39200000002</v>
      </c>
      <c r="V305" s="50">
        <v>3466</v>
      </c>
      <c r="W305" s="51">
        <v>123000</v>
      </c>
      <c r="X305" s="52">
        <v>2803</v>
      </c>
      <c r="Y305" s="49">
        <v>194690.5</v>
      </c>
      <c r="Z305" s="50">
        <v>6915</v>
      </c>
      <c r="AA305" s="51">
        <v>435926.5</v>
      </c>
      <c r="AB305" s="52">
        <v>21257</v>
      </c>
      <c r="AC305" s="49">
        <v>586519</v>
      </c>
      <c r="AD305" s="50">
        <v>27329</v>
      </c>
      <c r="AE305" s="49">
        <v>339851.5</v>
      </c>
      <c r="AF305" s="50">
        <v>14411</v>
      </c>
      <c r="AG305" s="49">
        <v>346474.16200000001</v>
      </c>
      <c r="AH305" s="50">
        <v>14877</v>
      </c>
    </row>
    <row r="306" spans="1:34" ht="17.25" hidden="1" customHeight="1">
      <c r="A306" s="47" t="s">
        <v>380</v>
      </c>
      <c r="B306" s="48" t="s">
        <v>382</v>
      </c>
      <c r="C306" s="49">
        <v>1563</v>
      </c>
      <c r="D306" s="50">
        <v>11</v>
      </c>
      <c r="E306" s="49">
        <v>845</v>
      </c>
      <c r="F306" s="50">
        <v>9</v>
      </c>
      <c r="G306" s="51">
        <v>1407</v>
      </c>
      <c r="H306" s="52">
        <v>13</v>
      </c>
      <c r="I306" s="49">
        <v>1470.5</v>
      </c>
      <c r="J306" s="50">
        <v>12</v>
      </c>
      <c r="K306" s="51">
        <v>3183</v>
      </c>
      <c r="L306" s="52">
        <v>12</v>
      </c>
      <c r="M306" s="49">
        <v>1486</v>
      </c>
      <c r="N306" s="50">
        <v>18</v>
      </c>
      <c r="O306" s="51">
        <v>3937</v>
      </c>
      <c r="P306" s="52">
        <v>41</v>
      </c>
      <c r="Q306" s="49">
        <v>36201</v>
      </c>
      <c r="R306" s="50">
        <v>1822</v>
      </c>
      <c r="S306" s="51">
        <v>42009.24</v>
      </c>
      <c r="T306" s="52">
        <v>1686</v>
      </c>
      <c r="U306" s="49">
        <v>63899</v>
      </c>
      <c r="V306" s="50">
        <v>2083</v>
      </c>
      <c r="W306" s="51">
        <v>46434</v>
      </c>
      <c r="X306" s="52">
        <v>1737</v>
      </c>
      <c r="Y306" s="49">
        <v>104045.796</v>
      </c>
      <c r="Z306" s="50">
        <v>5006</v>
      </c>
      <c r="AA306" s="51">
        <v>239374.50200000001</v>
      </c>
      <c r="AB306" s="52">
        <v>13908</v>
      </c>
      <c r="AC306" s="49">
        <v>254285</v>
      </c>
      <c r="AD306" s="50">
        <v>19079</v>
      </c>
      <c r="AE306" s="49">
        <v>329597.89600000001</v>
      </c>
      <c r="AF306" s="50">
        <v>28039</v>
      </c>
      <c r="AG306" s="49">
        <v>229324.807</v>
      </c>
      <c r="AH306" s="50">
        <v>16845</v>
      </c>
    </row>
    <row r="307" spans="1:34" ht="17.25" hidden="1" customHeight="1">
      <c r="A307" s="47" t="s">
        <v>380</v>
      </c>
      <c r="B307" s="48" t="s">
        <v>383</v>
      </c>
      <c r="C307" s="49">
        <v>3667.6</v>
      </c>
      <c r="D307" s="50">
        <v>35</v>
      </c>
      <c r="E307" s="49">
        <v>3806.08</v>
      </c>
      <c r="F307" s="50">
        <v>39</v>
      </c>
      <c r="G307" s="51">
        <v>4643.05</v>
      </c>
      <c r="H307" s="52">
        <v>36</v>
      </c>
      <c r="I307" s="49">
        <v>12893.2</v>
      </c>
      <c r="J307" s="50">
        <v>54</v>
      </c>
      <c r="K307" s="51">
        <v>4641.2</v>
      </c>
      <c r="L307" s="52">
        <v>95</v>
      </c>
      <c r="M307" s="49">
        <v>7842.6</v>
      </c>
      <c r="N307" s="50">
        <v>67</v>
      </c>
      <c r="O307" s="51">
        <v>8162.6</v>
      </c>
      <c r="P307" s="52">
        <v>102</v>
      </c>
      <c r="Q307" s="49">
        <v>54106.62</v>
      </c>
      <c r="R307" s="50">
        <v>2538</v>
      </c>
      <c r="S307" s="51">
        <v>104818.501</v>
      </c>
      <c r="T307" s="52">
        <v>6540</v>
      </c>
      <c r="U307" s="49">
        <v>508086.16100000002</v>
      </c>
      <c r="V307" s="50">
        <v>38941</v>
      </c>
      <c r="W307" s="51">
        <v>752518</v>
      </c>
      <c r="X307" s="52">
        <v>60912</v>
      </c>
      <c r="Y307" s="49">
        <v>323492.99800000002</v>
      </c>
      <c r="Z307" s="50">
        <v>21014</v>
      </c>
      <c r="AA307" s="51">
        <v>402809.5</v>
      </c>
      <c r="AB307" s="52">
        <v>28786</v>
      </c>
      <c r="AC307" s="49">
        <v>382075</v>
      </c>
      <c r="AD307" s="50">
        <v>27798</v>
      </c>
      <c r="AE307" s="49">
        <v>385683.47600000002</v>
      </c>
      <c r="AF307" s="50">
        <v>25232</v>
      </c>
      <c r="AG307" s="49">
        <v>514025</v>
      </c>
      <c r="AH307" s="50">
        <v>33599</v>
      </c>
    </row>
    <row r="308" spans="1:34" ht="17.25" hidden="1" customHeight="1">
      <c r="A308" s="47" t="s">
        <v>380</v>
      </c>
      <c r="B308" s="48" t="s">
        <v>384</v>
      </c>
      <c r="C308" s="49">
        <v>1743</v>
      </c>
      <c r="D308" s="50">
        <v>15</v>
      </c>
      <c r="E308" s="49">
        <v>3740</v>
      </c>
      <c r="F308" s="50">
        <v>18</v>
      </c>
      <c r="G308" s="51">
        <v>2515</v>
      </c>
      <c r="H308" s="52">
        <v>17</v>
      </c>
      <c r="I308" s="49">
        <v>2549.5</v>
      </c>
      <c r="J308" s="50">
        <v>17</v>
      </c>
      <c r="K308" s="51">
        <v>13698.5</v>
      </c>
      <c r="L308" s="52">
        <v>39</v>
      </c>
      <c r="M308" s="49">
        <v>28293</v>
      </c>
      <c r="N308" s="50">
        <v>1624</v>
      </c>
      <c r="O308" s="51">
        <v>147203.35800000001</v>
      </c>
      <c r="P308" s="52">
        <v>10208</v>
      </c>
      <c r="Q308" s="49">
        <v>385120.45799999998</v>
      </c>
      <c r="R308" s="50">
        <v>23657</v>
      </c>
      <c r="S308" s="51">
        <v>379111.30900000001</v>
      </c>
      <c r="T308" s="52">
        <v>20995</v>
      </c>
      <c r="U308" s="49">
        <v>558437.58200000005</v>
      </c>
      <c r="V308" s="50">
        <v>32097</v>
      </c>
      <c r="W308" s="51">
        <v>786052</v>
      </c>
      <c r="X308" s="52">
        <v>50595</v>
      </c>
      <c r="Y308" s="49">
        <v>791673.11</v>
      </c>
      <c r="Z308" s="50">
        <v>43795</v>
      </c>
      <c r="AA308" s="51">
        <v>907157.3</v>
      </c>
      <c r="AB308" s="52">
        <v>54516</v>
      </c>
      <c r="AC308" s="49">
        <v>926861.43</v>
      </c>
      <c r="AD308" s="50">
        <v>52671</v>
      </c>
      <c r="AE308" s="49">
        <v>975331.8</v>
      </c>
      <c r="AF308" s="50">
        <v>54371</v>
      </c>
      <c r="AG308" s="49">
        <v>1100451.7</v>
      </c>
      <c r="AH308" s="50">
        <v>56929</v>
      </c>
    </row>
    <row r="309" spans="1:34" ht="17.25" hidden="1" customHeight="1">
      <c r="A309" s="47" t="s">
        <v>380</v>
      </c>
      <c r="B309" s="48" t="s">
        <v>385</v>
      </c>
      <c r="C309" s="49">
        <v>1146.155</v>
      </c>
      <c r="D309" s="50">
        <v>34</v>
      </c>
      <c r="E309" s="49">
        <v>2301.5160000000001</v>
      </c>
      <c r="F309" s="50">
        <v>46</v>
      </c>
      <c r="G309" s="51">
        <v>1381</v>
      </c>
      <c r="H309" s="52">
        <v>82</v>
      </c>
      <c r="I309" s="49">
        <v>1239</v>
      </c>
      <c r="J309" s="50">
        <v>92</v>
      </c>
      <c r="K309" s="51">
        <v>1280.001</v>
      </c>
      <c r="L309" s="52">
        <v>102</v>
      </c>
      <c r="M309" s="49">
        <v>12191</v>
      </c>
      <c r="N309" s="50">
        <v>118</v>
      </c>
      <c r="O309" s="51">
        <v>3461.3240000000001</v>
      </c>
      <c r="P309" s="52">
        <v>185</v>
      </c>
      <c r="Q309" s="49">
        <v>22344.5</v>
      </c>
      <c r="R309" s="50">
        <v>1373</v>
      </c>
      <c r="S309" s="51">
        <v>45265.1</v>
      </c>
      <c r="T309" s="52">
        <v>1720</v>
      </c>
      <c r="U309" s="49">
        <v>70731.513000000006</v>
      </c>
      <c r="V309" s="50">
        <v>3767</v>
      </c>
      <c r="W309" s="51">
        <v>60826</v>
      </c>
      <c r="X309" s="52">
        <v>3009</v>
      </c>
      <c r="Y309" s="49">
        <v>524265.25</v>
      </c>
      <c r="Z309" s="50">
        <v>33121</v>
      </c>
      <c r="AA309" s="51">
        <v>574988</v>
      </c>
      <c r="AB309" s="52">
        <v>30122</v>
      </c>
      <c r="AC309" s="49">
        <v>457462.5</v>
      </c>
      <c r="AD309" s="50">
        <v>27182</v>
      </c>
      <c r="AE309" s="49">
        <v>380229.54499999998</v>
      </c>
      <c r="AF309" s="50">
        <v>22448</v>
      </c>
      <c r="AG309" s="49">
        <v>357283.38199999998</v>
      </c>
      <c r="AH309" s="50">
        <v>18991</v>
      </c>
    </row>
    <row r="310" spans="1:34" ht="17.25" hidden="1" customHeight="1">
      <c r="A310" s="47" t="s">
        <v>380</v>
      </c>
      <c r="B310" s="48" t="s">
        <v>386</v>
      </c>
      <c r="C310" s="49">
        <v>2198</v>
      </c>
      <c r="D310" s="50">
        <v>26</v>
      </c>
      <c r="E310" s="49">
        <v>3743</v>
      </c>
      <c r="F310" s="50">
        <v>37</v>
      </c>
      <c r="G310" s="51">
        <v>3147</v>
      </c>
      <c r="H310" s="52">
        <v>26</v>
      </c>
      <c r="I310" s="49">
        <v>7512</v>
      </c>
      <c r="J310" s="50">
        <v>31</v>
      </c>
      <c r="K310" s="51">
        <v>3585</v>
      </c>
      <c r="L310" s="52">
        <v>28</v>
      </c>
      <c r="M310" s="49">
        <v>5427</v>
      </c>
      <c r="N310" s="50">
        <v>36</v>
      </c>
      <c r="O310" s="51">
        <v>86347.010999999999</v>
      </c>
      <c r="P310" s="52">
        <v>9291</v>
      </c>
      <c r="Q310" s="49">
        <v>248037.519</v>
      </c>
      <c r="R310" s="50">
        <v>23737</v>
      </c>
      <c r="S310" s="51">
        <v>304795.391</v>
      </c>
      <c r="T310" s="52">
        <v>20343</v>
      </c>
      <c r="U310" s="49">
        <v>327150.35499999998</v>
      </c>
      <c r="V310" s="50">
        <v>23063</v>
      </c>
      <c r="W310" s="51">
        <v>326858</v>
      </c>
      <c r="X310" s="52">
        <v>23521</v>
      </c>
      <c r="Y310" s="49">
        <v>482701</v>
      </c>
      <c r="Z310" s="50">
        <v>40620</v>
      </c>
      <c r="AA310" s="51">
        <v>551884.41399999999</v>
      </c>
      <c r="AB310" s="52">
        <v>52115</v>
      </c>
      <c r="AC310" s="49">
        <v>534913.929</v>
      </c>
      <c r="AD310" s="50">
        <v>44506</v>
      </c>
      <c r="AE310" s="49">
        <v>475101.52500000002</v>
      </c>
      <c r="AF310" s="50">
        <v>33000</v>
      </c>
      <c r="AG310" s="49">
        <v>541321.19999999995</v>
      </c>
      <c r="AH310" s="50">
        <v>31205</v>
      </c>
    </row>
    <row r="311" spans="1:34" ht="17.25" hidden="1" customHeight="1">
      <c r="A311" s="47" t="s">
        <v>380</v>
      </c>
      <c r="B311" s="48" t="s">
        <v>387</v>
      </c>
      <c r="C311" s="49">
        <v>32391</v>
      </c>
      <c r="D311" s="50">
        <v>47</v>
      </c>
      <c r="E311" s="49">
        <v>1310</v>
      </c>
      <c r="F311" s="50">
        <v>24</v>
      </c>
      <c r="G311" s="51">
        <v>25710</v>
      </c>
      <c r="H311" s="52">
        <v>21</v>
      </c>
      <c r="I311" s="49">
        <v>7095</v>
      </c>
      <c r="J311" s="50">
        <v>18</v>
      </c>
      <c r="K311" s="51">
        <v>1804</v>
      </c>
      <c r="L311" s="52">
        <v>21</v>
      </c>
      <c r="M311" s="49">
        <v>1515</v>
      </c>
      <c r="N311" s="50">
        <v>37</v>
      </c>
      <c r="O311" s="51">
        <v>3405</v>
      </c>
      <c r="P311" s="52">
        <v>58</v>
      </c>
      <c r="Q311" s="49">
        <v>54714</v>
      </c>
      <c r="R311" s="50">
        <v>73</v>
      </c>
      <c r="S311" s="51">
        <v>92157.008000000002</v>
      </c>
      <c r="T311" s="52">
        <v>6725</v>
      </c>
      <c r="U311" s="49">
        <v>80920.927000000011</v>
      </c>
      <c r="V311" s="50">
        <v>6168</v>
      </c>
      <c r="W311" s="51">
        <v>75980</v>
      </c>
      <c r="X311" s="52">
        <v>5411</v>
      </c>
      <c r="Y311" s="49">
        <v>202607.03</v>
      </c>
      <c r="Z311" s="50">
        <v>15191</v>
      </c>
      <c r="AA311" s="51">
        <v>198723.03</v>
      </c>
      <c r="AB311" s="52">
        <v>15660</v>
      </c>
      <c r="AC311" s="49">
        <v>232978.76300000001</v>
      </c>
      <c r="AD311" s="50">
        <v>16343</v>
      </c>
      <c r="AE311" s="49">
        <v>335152.87599999999</v>
      </c>
      <c r="AF311" s="50">
        <v>22118</v>
      </c>
      <c r="AG311" s="49">
        <v>381750.29200000002</v>
      </c>
      <c r="AH311" s="50">
        <v>20205</v>
      </c>
    </row>
    <row r="312" spans="1:34" ht="17.25" hidden="1" customHeight="1">
      <c r="A312" s="47" t="s">
        <v>380</v>
      </c>
      <c r="B312" s="48" t="s">
        <v>388</v>
      </c>
      <c r="C312" s="49">
        <v>8229</v>
      </c>
      <c r="D312" s="50">
        <v>104</v>
      </c>
      <c r="E312" s="49">
        <v>3873</v>
      </c>
      <c r="F312" s="50">
        <v>87</v>
      </c>
      <c r="G312" s="51">
        <v>870</v>
      </c>
      <c r="H312" s="52">
        <v>25</v>
      </c>
      <c r="I312" s="49">
        <v>982</v>
      </c>
      <c r="J312" s="50">
        <v>21</v>
      </c>
      <c r="K312" s="51">
        <v>910</v>
      </c>
      <c r="L312" s="52">
        <v>20</v>
      </c>
      <c r="M312" s="49">
        <v>7778.4170000000004</v>
      </c>
      <c r="N312" s="50">
        <v>30</v>
      </c>
      <c r="O312" s="51">
        <v>6062.31</v>
      </c>
      <c r="P312" s="52">
        <v>160</v>
      </c>
      <c r="Q312" s="49">
        <v>30426.81</v>
      </c>
      <c r="R312" s="50">
        <v>1652</v>
      </c>
      <c r="S312" s="51">
        <v>46885.33</v>
      </c>
      <c r="T312" s="52">
        <v>3310</v>
      </c>
      <c r="U312" s="49">
        <v>63236.536</v>
      </c>
      <c r="V312" s="50">
        <v>3260</v>
      </c>
      <c r="W312" s="51">
        <v>82045</v>
      </c>
      <c r="X312" s="52">
        <v>5485</v>
      </c>
      <c r="Y312" s="49">
        <v>140482.18299999999</v>
      </c>
      <c r="Z312" s="50">
        <v>10806</v>
      </c>
      <c r="AA312" s="51">
        <v>228936.18400000001</v>
      </c>
      <c r="AB312" s="52">
        <v>17855</v>
      </c>
      <c r="AC312" s="49">
        <v>263554.40000000002</v>
      </c>
      <c r="AD312" s="50">
        <v>17927</v>
      </c>
      <c r="AE312" s="49">
        <v>284887.728</v>
      </c>
      <c r="AF312" s="50">
        <v>21038</v>
      </c>
      <c r="AG312" s="49">
        <v>686107.5</v>
      </c>
      <c r="AH312" s="50">
        <v>34963</v>
      </c>
    </row>
    <row r="313" spans="1:34" ht="17.25" hidden="1" customHeight="1">
      <c r="A313" s="47" t="s">
        <v>380</v>
      </c>
      <c r="B313" s="48" t="s">
        <v>389</v>
      </c>
      <c r="C313" s="49">
        <v>2420</v>
      </c>
      <c r="D313" s="50">
        <v>14</v>
      </c>
      <c r="E313" s="49">
        <v>2360</v>
      </c>
      <c r="F313" s="50">
        <v>16</v>
      </c>
      <c r="G313" s="51">
        <v>1470</v>
      </c>
      <c r="H313" s="52">
        <v>11</v>
      </c>
      <c r="I313" s="49">
        <v>1246</v>
      </c>
      <c r="J313" s="50">
        <v>11</v>
      </c>
      <c r="K313" s="51">
        <v>1020</v>
      </c>
      <c r="L313" s="52">
        <v>10</v>
      </c>
      <c r="M313" s="49">
        <v>1101</v>
      </c>
      <c r="N313" s="50">
        <v>14</v>
      </c>
      <c r="O313" s="51">
        <v>7071</v>
      </c>
      <c r="P313" s="52">
        <v>26</v>
      </c>
      <c r="Q313" s="49">
        <v>17226</v>
      </c>
      <c r="R313" s="50">
        <v>635</v>
      </c>
      <c r="S313" s="51">
        <v>15828</v>
      </c>
      <c r="T313" s="52">
        <v>820</v>
      </c>
      <c r="U313" s="49">
        <v>16950</v>
      </c>
      <c r="V313" s="50">
        <v>814</v>
      </c>
      <c r="W313" s="51">
        <v>23666</v>
      </c>
      <c r="X313" s="52">
        <v>1102</v>
      </c>
      <c r="Y313" s="49">
        <v>18769</v>
      </c>
      <c r="Z313" s="50">
        <v>687</v>
      </c>
      <c r="AA313" s="51">
        <v>34510.400000000001</v>
      </c>
      <c r="AB313" s="52">
        <v>1531</v>
      </c>
      <c r="AC313" s="49">
        <v>70782</v>
      </c>
      <c r="AD313" s="50">
        <v>2509</v>
      </c>
      <c r="AE313" s="49">
        <v>73953.455000000002</v>
      </c>
      <c r="AF313" s="50">
        <v>4745</v>
      </c>
      <c r="AG313" s="49">
        <v>126988</v>
      </c>
      <c r="AH313" s="50">
        <v>5887</v>
      </c>
    </row>
    <row r="314" spans="1:34" ht="17.25" hidden="1" customHeight="1">
      <c r="A314" s="47" t="s">
        <v>380</v>
      </c>
      <c r="B314" s="48" t="s">
        <v>390</v>
      </c>
      <c r="C314" s="49">
        <v>5238</v>
      </c>
      <c r="D314" s="50">
        <v>50</v>
      </c>
      <c r="E314" s="49">
        <v>6483</v>
      </c>
      <c r="F314" s="50">
        <v>45</v>
      </c>
      <c r="G314" s="51">
        <v>7357</v>
      </c>
      <c r="H314" s="52">
        <v>43</v>
      </c>
      <c r="I314" s="49">
        <v>4102</v>
      </c>
      <c r="J314" s="50">
        <v>36</v>
      </c>
      <c r="K314" s="51">
        <v>15836.286</v>
      </c>
      <c r="L314" s="52">
        <v>46</v>
      </c>
      <c r="M314" s="49">
        <v>7867</v>
      </c>
      <c r="N314" s="50">
        <v>49</v>
      </c>
      <c r="O314" s="51">
        <v>8514</v>
      </c>
      <c r="P314" s="52">
        <v>55</v>
      </c>
      <c r="Q314" s="49">
        <v>9013.1869999999999</v>
      </c>
      <c r="R314" s="50">
        <v>85</v>
      </c>
      <c r="S314" s="51">
        <v>9095</v>
      </c>
      <c r="T314" s="52">
        <v>105</v>
      </c>
      <c r="U314" s="49">
        <v>29944</v>
      </c>
      <c r="V314" s="50">
        <v>473</v>
      </c>
      <c r="W314" s="51">
        <v>83605</v>
      </c>
      <c r="X314" s="52">
        <v>2410</v>
      </c>
      <c r="Y314" s="49">
        <v>160032</v>
      </c>
      <c r="Z314" s="50">
        <v>5602</v>
      </c>
      <c r="AA314" s="51">
        <v>162060.5</v>
      </c>
      <c r="AB314" s="52">
        <v>6666</v>
      </c>
      <c r="AC314" s="49">
        <v>268730.5</v>
      </c>
      <c r="AD314" s="50">
        <v>9915</v>
      </c>
      <c r="AE314" s="49">
        <v>415631.7</v>
      </c>
      <c r="AF314" s="50">
        <v>13283</v>
      </c>
      <c r="AG314" s="49">
        <v>428897.6</v>
      </c>
      <c r="AH314" s="50">
        <v>13335</v>
      </c>
    </row>
    <row r="315" spans="1:34" ht="17.25" hidden="1" customHeight="1">
      <c r="A315" s="47" t="s">
        <v>380</v>
      </c>
      <c r="B315" s="48" t="s">
        <v>391</v>
      </c>
      <c r="C315" s="49">
        <v>955</v>
      </c>
      <c r="D315" s="50">
        <v>16</v>
      </c>
      <c r="E315" s="49">
        <v>700</v>
      </c>
      <c r="F315" s="50">
        <v>10</v>
      </c>
      <c r="G315" s="51">
        <v>580</v>
      </c>
      <c r="H315" s="52">
        <v>13</v>
      </c>
      <c r="I315" s="49">
        <v>1205</v>
      </c>
      <c r="J315" s="50">
        <v>24</v>
      </c>
      <c r="K315" s="51">
        <v>1604</v>
      </c>
      <c r="L315" s="52">
        <v>30</v>
      </c>
      <c r="M315" s="49">
        <v>1959</v>
      </c>
      <c r="N315" s="50">
        <v>35</v>
      </c>
      <c r="O315" s="51">
        <v>3093</v>
      </c>
      <c r="P315" s="52">
        <v>55</v>
      </c>
      <c r="Q315" s="49">
        <v>62337</v>
      </c>
      <c r="R315" s="50">
        <v>538</v>
      </c>
      <c r="S315" s="51">
        <v>20052</v>
      </c>
      <c r="T315" s="52">
        <v>1050</v>
      </c>
      <c r="U315" s="49">
        <v>23039.5</v>
      </c>
      <c r="V315" s="50">
        <v>1180</v>
      </c>
      <c r="W315" s="51">
        <v>26424</v>
      </c>
      <c r="X315" s="52">
        <v>1284</v>
      </c>
      <c r="Y315" s="49">
        <v>27364.5</v>
      </c>
      <c r="Z315" s="50">
        <v>1326</v>
      </c>
      <c r="AA315" s="51">
        <v>498442</v>
      </c>
      <c r="AB315" s="52">
        <v>20615</v>
      </c>
      <c r="AC315" s="49">
        <v>1430949</v>
      </c>
      <c r="AD315" s="50">
        <v>37324</v>
      </c>
      <c r="AE315" s="49">
        <v>1433370.524</v>
      </c>
      <c r="AF315" s="50">
        <v>35779</v>
      </c>
      <c r="AG315" s="49">
        <v>1427757.5</v>
      </c>
      <c r="AH315" s="50">
        <v>35401</v>
      </c>
    </row>
    <row r="316" spans="1:34" ht="17.25" hidden="1" customHeight="1">
      <c r="A316" s="47" t="s">
        <v>380</v>
      </c>
      <c r="B316" s="48" t="s">
        <v>392</v>
      </c>
      <c r="C316" s="49">
        <v>3710.2310000000002</v>
      </c>
      <c r="D316" s="50">
        <v>93</v>
      </c>
      <c r="E316" s="49">
        <v>3386</v>
      </c>
      <c r="F316" s="50">
        <v>100</v>
      </c>
      <c r="G316" s="51">
        <v>2104</v>
      </c>
      <c r="H316" s="52">
        <v>76</v>
      </c>
      <c r="I316" s="49">
        <v>2963</v>
      </c>
      <c r="J316" s="50">
        <v>94</v>
      </c>
      <c r="K316" s="51">
        <v>7430</v>
      </c>
      <c r="L316" s="52">
        <v>104</v>
      </c>
      <c r="M316" s="49">
        <v>4040.3</v>
      </c>
      <c r="N316" s="50">
        <v>120</v>
      </c>
      <c r="O316" s="51">
        <v>16053.159</v>
      </c>
      <c r="P316" s="52">
        <v>110</v>
      </c>
      <c r="Q316" s="49">
        <v>50290.614999999998</v>
      </c>
      <c r="R316" s="50">
        <v>2513</v>
      </c>
      <c r="S316" s="51">
        <v>37501.021999999997</v>
      </c>
      <c r="T316" s="52">
        <v>1893</v>
      </c>
      <c r="U316" s="49">
        <v>23805.594000000001</v>
      </c>
      <c r="V316" s="50">
        <v>1311</v>
      </c>
      <c r="W316" s="51">
        <v>38188</v>
      </c>
      <c r="X316" s="52">
        <v>2202</v>
      </c>
      <c r="Y316" s="49">
        <v>346540.43699999998</v>
      </c>
      <c r="Z316" s="50">
        <v>14305</v>
      </c>
      <c r="AA316" s="51">
        <v>638946.83200000005</v>
      </c>
      <c r="AB316" s="52">
        <v>32565</v>
      </c>
      <c r="AC316" s="49">
        <v>917040.53300000005</v>
      </c>
      <c r="AD316" s="50">
        <v>51737</v>
      </c>
      <c r="AE316" s="49">
        <v>945319.98699999996</v>
      </c>
      <c r="AF316" s="50">
        <v>44053</v>
      </c>
      <c r="AG316" s="49">
        <v>742833.56499999994</v>
      </c>
      <c r="AH316" s="50">
        <v>27924</v>
      </c>
    </row>
    <row r="317" spans="1:34" ht="17.25" hidden="1" customHeight="1">
      <c r="A317" s="47" t="s">
        <v>380</v>
      </c>
      <c r="B317" s="48" t="s">
        <v>393</v>
      </c>
      <c r="C317" s="49">
        <v>1650</v>
      </c>
      <c r="D317" s="50">
        <v>28</v>
      </c>
      <c r="E317" s="49">
        <v>4412</v>
      </c>
      <c r="F317" s="50">
        <v>24</v>
      </c>
      <c r="G317" s="51">
        <v>2788</v>
      </c>
      <c r="H317" s="52">
        <v>19</v>
      </c>
      <c r="I317" s="49">
        <v>3830</v>
      </c>
      <c r="J317" s="50">
        <v>11</v>
      </c>
      <c r="K317" s="51">
        <v>2230</v>
      </c>
      <c r="L317" s="52">
        <v>13</v>
      </c>
      <c r="M317" s="49">
        <v>995</v>
      </c>
      <c r="N317" s="50">
        <v>17</v>
      </c>
      <c r="O317" s="51">
        <v>430.11</v>
      </c>
      <c r="P317" s="52">
        <v>15</v>
      </c>
      <c r="Q317" s="49">
        <v>79511.100000000006</v>
      </c>
      <c r="R317" s="50">
        <v>5874</v>
      </c>
      <c r="S317" s="51">
        <v>60566.8</v>
      </c>
      <c r="T317" s="52">
        <v>3927</v>
      </c>
      <c r="U317" s="49">
        <v>70003</v>
      </c>
      <c r="V317" s="50">
        <v>3085</v>
      </c>
      <c r="W317" s="51">
        <v>151299</v>
      </c>
      <c r="X317" s="52">
        <v>5662</v>
      </c>
      <c r="Y317" s="49">
        <v>821721.7</v>
      </c>
      <c r="Z317" s="50">
        <v>45670</v>
      </c>
      <c r="AA317" s="51">
        <v>1458743.219</v>
      </c>
      <c r="AB317" s="52">
        <v>80458</v>
      </c>
      <c r="AC317" s="49">
        <v>1133914</v>
      </c>
      <c r="AD317" s="50">
        <v>55722</v>
      </c>
      <c r="AE317" s="49">
        <v>1856412.5</v>
      </c>
      <c r="AF317" s="50">
        <v>81222</v>
      </c>
      <c r="AG317" s="49">
        <v>2588907.355</v>
      </c>
      <c r="AH317" s="50">
        <v>85447</v>
      </c>
    </row>
    <row r="318" spans="1:34" ht="17.25" hidden="1" customHeight="1">
      <c r="A318" s="47" t="s">
        <v>380</v>
      </c>
      <c r="B318" s="48" t="s">
        <v>394</v>
      </c>
      <c r="C318" s="49">
        <v>519.29</v>
      </c>
      <c r="D318" s="50">
        <v>10</v>
      </c>
      <c r="E318" s="49">
        <v>160</v>
      </c>
      <c r="F318" s="50">
        <v>4</v>
      </c>
      <c r="G318" s="51">
        <v>2275</v>
      </c>
      <c r="H318" s="52">
        <v>4</v>
      </c>
      <c r="I318" s="49">
        <v>640</v>
      </c>
      <c r="J318" s="50">
        <v>4</v>
      </c>
      <c r="K318" s="51">
        <v>775.02700000000004</v>
      </c>
      <c r="L318" s="52">
        <v>4</v>
      </c>
      <c r="M318" s="49">
        <v>322</v>
      </c>
      <c r="N318" s="50">
        <v>11</v>
      </c>
      <c r="O318" s="51">
        <v>4017</v>
      </c>
      <c r="P318" s="52">
        <v>217</v>
      </c>
      <c r="Q318" s="49">
        <v>28395.1</v>
      </c>
      <c r="R318" s="50">
        <v>893</v>
      </c>
      <c r="S318" s="51">
        <v>16482</v>
      </c>
      <c r="T318" s="52">
        <v>607</v>
      </c>
      <c r="U318" s="49">
        <v>9148</v>
      </c>
      <c r="V318" s="50">
        <v>374</v>
      </c>
      <c r="W318" s="51">
        <v>9050</v>
      </c>
      <c r="X318" s="52">
        <v>411</v>
      </c>
      <c r="Y318" s="49">
        <v>11792</v>
      </c>
      <c r="Z318" s="50">
        <v>654</v>
      </c>
      <c r="AA318" s="51">
        <v>18875</v>
      </c>
      <c r="AB318" s="52">
        <v>1210</v>
      </c>
      <c r="AC318" s="49">
        <v>25018</v>
      </c>
      <c r="AD318" s="50">
        <v>1499</v>
      </c>
      <c r="AE318" s="49">
        <v>23968</v>
      </c>
      <c r="AF318" s="50">
        <v>1358</v>
      </c>
      <c r="AG318" s="49">
        <v>27867</v>
      </c>
      <c r="AH318" s="50">
        <v>1663</v>
      </c>
    </row>
    <row r="319" spans="1:34" ht="17.25" hidden="1" customHeight="1">
      <c r="A319" s="47" t="s">
        <v>380</v>
      </c>
      <c r="B319" s="48" t="s">
        <v>395</v>
      </c>
      <c r="C319" s="49">
        <v>870</v>
      </c>
      <c r="D319" s="50">
        <v>16</v>
      </c>
      <c r="E319" s="49">
        <v>947</v>
      </c>
      <c r="F319" s="50">
        <v>20</v>
      </c>
      <c r="G319" s="51">
        <v>995</v>
      </c>
      <c r="H319" s="52">
        <v>22</v>
      </c>
      <c r="I319" s="49">
        <v>695</v>
      </c>
      <c r="J319" s="50">
        <v>19</v>
      </c>
      <c r="K319" s="51">
        <v>610</v>
      </c>
      <c r="L319" s="52">
        <v>12</v>
      </c>
      <c r="M319" s="49">
        <v>567</v>
      </c>
      <c r="N319" s="50">
        <v>10</v>
      </c>
      <c r="O319" s="51">
        <v>1615</v>
      </c>
      <c r="P319" s="52">
        <v>14</v>
      </c>
      <c r="Q319" s="49">
        <v>2185</v>
      </c>
      <c r="R319" s="50">
        <v>17</v>
      </c>
      <c r="S319" s="51">
        <v>7050</v>
      </c>
      <c r="T319" s="52">
        <v>543</v>
      </c>
      <c r="U319" s="49">
        <v>7515</v>
      </c>
      <c r="V319" s="50">
        <v>357</v>
      </c>
      <c r="W319" s="51">
        <v>8365</v>
      </c>
      <c r="X319" s="52">
        <v>519</v>
      </c>
      <c r="Y319" s="49">
        <v>13180</v>
      </c>
      <c r="Z319" s="50">
        <v>567</v>
      </c>
      <c r="AA319" s="51">
        <v>15273</v>
      </c>
      <c r="AB319" s="52">
        <v>892</v>
      </c>
      <c r="AC319" s="49">
        <v>7462</v>
      </c>
      <c r="AD319" s="50">
        <v>383</v>
      </c>
      <c r="AE319" s="49">
        <v>4934</v>
      </c>
      <c r="AF319" s="50">
        <v>274</v>
      </c>
      <c r="AG319" s="49">
        <v>2826</v>
      </c>
      <c r="AH319" s="50">
        <v>140</v>
      </c>
    </row>
    <row r="320" spans="1:34" ht="17.25" hidden="1" customHeight="1">
      <c r="A320" s="47" t="s">
        <v>380</v>
      </c>
      <c r="B320" s="48" t="s">
        <v>396</v>
      </c>
      <c r="C320" s="49">
        <v>1080</v>
      </c>
      <c r="D320" s="50">
        <v>29</v>
      </c>
      <c r="E320" s="49">
        <v>935</v>
      </c>
      <c r="F320" s="50">
        <v>23</v>
      </c>
      <c r="G320" s="51">
        <v>483</v>
      </c>
      <c r="H320" s="52">
        <v>18</v>
      </c>
      <c r="I320" s="49">
        <v>600</v>
      </c>
      <c r="J320" s="50">
        <v>16</v>
      </c>
      <c r="K320" s="51">
        <v>571</v>
      </c>
      <c r="L320" s="52">
        <v>17</v>
      </c>
      <c r="M320" s="49">
        <v>580</v>
      </c>
      <c r="N320" s="50">
        <v>18</v>
      </c>
      <c r="O320" s="51">
        <v>3557</v>
      </c>
      <c r="P320" s="52">
        <v>42</v>
      </c>
      <c r="Q320" s="49">
        <v>4750</v>
      </c>
      <c r="R320" s="50">
        <v>71</v>
      </c>
      <c r="S320" s="51">
        <v>3742</v>
      </c>
      <c r="T320" s="52">
        <v>112</v>
      </c>
      <c r="U320" s="49">
        <v>2890</v>
      </c>
      <c r="V320" s="50">
        <v>73</v>
      </c>
      <c r="W320" s="51">
        <v>2970</v>
      </c>
      <c r="X320" s="52">
        <v>86</v>
      </c>
      <c r="Y320" s="49">
        <v>4020</v>
      </c>
      <c r="Z320" s="50">
        <v>81</v>
      </c>
      <c r="AA320" s="51">
        <v>2425</v>
      </c>
      <c r="AB320" s="52">
        <v>75</v>
      </c>
      <c r="AC320" s="49">
        <v>13193</v>
      </c>
      <c r="AD320" s="50">
        <v>266</v>
      </c>
      <c r="AE320" s="49">
        <v>8385</v>
      </c>
      <c r="AF320" s="50">
        <v>190</v>
      </c>
      <c r="AG320" s="49">
        <v>6745.03</v>
      </c>
      <c r="AH320" s="50">
        <v>276</v>
      </c>
    </row>
    <row r="321" spans="1:34" ht="17.25" hidden="1" customHeight="1">
      <c r="A321" s="47" t="s">
        <v>380</v>
      </c>
      <c r="B321" s="48" t="s">
        <v>397</v>
      </c>
      <c r="C321" s="49">
        <v>1655</v>
      </c>
      <c r="D321" s="50">
        <v>18</v>
      </c>
      <c r="E321" s="49">
        <v>90</v>
      </c>
      <c r="F321" s="50">
        <v>3</v>
      </c>
      <c r="G321" s="51">
        <v>70</v>
      </c>
      <c r="H321" s="52">
        <v>2</v>
      </c>
      <c r="I321" s="49">
        <v>230</v>
      </c>
      <c r="J321" s="50">
        <v>5</v>
      </c>
      <c r="K321" s="51">
        <v>366.2</v>
      </c>
      <c r="L321" s="52">
        <v>11</v>
      </c>
      <c r="M321" s="49">
        <v>541.822</v>
      </c>
      <c r="N321" s="50">
        <v>25</v>
      </c>
      <c r="O321" s="51">
        <v>2030</v>
      </c>
      <c r="P321" s="52">
        <v>73</v>
      </c>
      <c r="Q321" s="49">
        <v>109549.302</v>
      </c>
      <c r="R321" s="50">
        <v>8932</v>
      </c>
      <c r="S321" s="51">
        <v>77769</v>
      </c>
      <c r="T321" s="52">
        <v>5753</v>
      </c>
      <c r="U321" s="49">
        <v>54320.01</v>
      </c>
      <c r="V321" s="50">
        <v>4122</v>
      </c>
      <c r="W321" s="51">
        <v>67399</v>
      </c>
      <c r="X321" s="52">
        <v>4413</v>
      </c>
      <c r="Y321" s="49">
        <v>101995.00599999999</v>
      </c>
      <c r="Z321" s="50">
        <v>5851</v>
      </c>
      <c r="AA321" s="51">
        <v>83840</v>
      </c>
      <c r="AB321" s="52">
        <v>4431</v>
      </c>
      <c r="AC321" s="49">
        <v>71469.5</v>
      </c>
      <c r="AD321" s="50">
        <v>4142</v>
      </c>
      <c r="AE321" s="49">
        <v>45612.5</v>
      </c>
      <c r="AF321" s="50">
        <v>2754</v>
      </c>
      <c r="AG321" s="49">
        <v>65200.271999999997</v>
      </c>
      <c r="AH321" s="50">
        <v>4155</v>
      </c>
    </row>
    <row r="322" spans="1:34" ht="17.25" hidden="1" customHeight="1">
      <c r="A322" s="47" t="s">
        <v>380</v>
      </c>
      <c r="B322" s="48" t="s">
        <v>398</v>
      </c>
      <c r="C322" s="49">
        <v>928</v>
      </c>
      <c r="D322" s="50">
        <v>22</v>
      </c>
      <c r="E322" s="49">
        <v>870</v>
      </c>
      <c r="F322" s="50">
        <v>11</v>
      </c>
      <c r="G322" s="51">
        <v>965</v>
      </c>
      <c r="H322" s="52">
        <v>19</v>
      </c>
      <c r="I322" s="49">
        <v>700</v>
      </c>
      <c r="J322" s="50">
        <v>16</v>
      </c>
      <c r="K322" s="51">
        <v>1262</v>
      </c>
      <c r="L322" s="52">
        <v>20</v>
      </c>
      <c r="M322" s="49">
        <v>2675</v>
      </c>
      <c r="N322" s="50">
        <v>20</v>
      </c>
      <c r="O322" s="51">
        <v>2812</v>
      </c>
      <c r="P322" s="52">
        <v>93</v>
      </c>
      <c r="Q322" s="49">
        <v>12406.8</v>
      </c>
      <c r="R322" s="50">
        <v>934</v>
      </c>
      <c r="S322" s="51">
        <v>22877</v>
      </c>
      <c r="T322" s="52">
        <v>1310</v>
      </c>
      <c r="U322" s="49">
        <v>33715.501000000004</v>
      </c>
      <c r="V322" s="50">
        <v>1516</v>
      </c>
      <c r="W322" s="51">
        <v>25983</v>
      </c>
      <c r="X322" s="52">
        <v>1247</v>
      </c>
      <c r="Y322" s="49">
        <v>16538</v>
      </c>
      <c r="Z322" s="50">
        <v>673</v>
      </c>
      <c r="AA322" s="51">
        <v>25985</v>
      </c>
      <c r="AB322" s="52">
        <v>1406</v>
      </c>
      <c r="AC322" s="49">
        <v>67213.7</v>
      </c>
      <c r="AD322" s="50">
        <v>3294</v>
      </c>
      <c r="AE322" s="49">
        <v>73010.5</v>
      </c>
      <c r="AF322" s="50">
        <v>3038</v>
      </c>
      <c r="AG322" s="49">
        <v>83424</v>
      </c>
      <c r="AH322" s="50">
        <v>3412</v>
      </c>
    </row>
    <row r="323" spans="1:34" ht="17.25" hidden="1" customHeight="1">
      <c r="A323" s="47" t="s">
        <v>380</v>
      </c>
      <c r="B323" s="48" t="s">
        <v>399</v>
      </c>
      <c r="C323" s="49">
        <v>833</v>
      </c>
      <c r="D323" s="50">
        <v>19</v>
      </c>
      <c r="E323" s="49">
        <v>294.5</v>
      </c>
      <c r="F323" s="50">
        <v>15</v>
      </c>
      <c r="G323" s="51">
        <v>460</v>
      </c>
      <c r="H323" s="52">
        <v>26</v>
      </c>
      <c r="I323" s="49">
        <v>255</v>
      </c>
      <c r="J323" s="50">
        <v>37</v>
      </c>
      <c r="K323" s="51">
        <v>506</v>
      </c>
      <c r="L323" s="52">
        <v>72</v>
      </c>
      <c r="M323" s="49">
        <v>855</v>
      </c>
      <c r="N323" s="50">
        <v>77</v>
      </c>
      <c r="O323" s="51">
        <v>1040</v>
      </c>
      <c r="P323" s="52">
        <v>95</v>
      </c>
      <c r="Q323" s="49">
        <v>1482</v>
      </c>
      <c r="R323" s="50">
        <v>82</v>
      </c>
      <c r="S323" s="51">
        <v>48318.542000000001</v>
      </c>
      <c r="T323" s="52">
        <v>3771</v>
      </c>
      <c r="U323" s="49">
        <v>25816.417000000001</v>
      </c>
      <c r="V323" s="50">
        <v>2021</v>
      </c>
      <c r="W323" s="51">
        <v>16821</v>
      </c>
      <c r="X323" s="52">
        <v>919</v>
      </c>
      <c r="Y323" s="49">
        <v>11955</v>
      </c>
      <c r="Z323" s="50">
        <v>398</v>
      </c>
      <c r="AA323" s="51">
        <v>27461.313999999998</v>
      </c>
      <c r="AB323" s="52">
        <v>1007</v>
      </c>
      <c r="AC323" s="49">
        <v>27247</v>
      </c>
      <c r="AD323" s="50">
        <v>1317</v>
      </c>
      <c r="AE323" s="49">
        <v>26367.092000000001</v>
      </c>
      <c r="AF323" s="50">
        <v>1322</v>
      </c>
      <c r="AG323" s="49">
        <v>36488.998</v>
      </c>
      <c r="AH323" s="50">
        <v>2319</v>
      </c>
    </row>
    <row r="324" spans="1:34" ht="17.25" hidden="1" customHeight="1">
      <c r="A324" s="47" t="s">
        <v>380</v>
      </c>
      <c r="B324" s="48" t="s">
        <v>400</v>
      </c>
      <c r="C324" s="49">
        <v>725</v>
      </c>
      <c r="D324" s="50">
        <v>14</v>
      </c>
      <c r="E324" s="49">
        <v>830</v>
      </c>
      <c r="F324" s="50">
        <v>14</v>
      </c>
      <c r="G324" s="51">
        <v>545</v>
      </c>
      <c r="H324" s="52">
        <v>7</v>
      </c>
      <c r="I324" s="49">
        <v>2040</v>
      </c>
      <c r="J324" s="50">
        <v>10</v>
      </c>
      <c r="K324" s="51">
        <v>1055</v>
      </c>
      <c r="L324" s="52">
        <v>9</v>
      </c>
      <c r="M324" s="49">
        <v>1635</v>
      </c>
      <c r="N324" s="50">
        <v>14</v>
      </c>
      <c r="O324" s="51">
        <v>1080</v>
      </c>
      <c r="P324" s="52">
        <v>10</v>
      </c>
      <c r="Q324" s="49">
        <v>2345</v>
      </c>
      <c r="R324" s="50">
        <v>115</v>
      </c>
      <c r="S324" s="51">
        <v>3105</v>
      </c>
      <c r="T324" s="52">
        <v>283</v>
      </c>
      <c r="U324" s="49">
        <v>2605</v>
      </c>
      <c r="V324" s="50">
        <v>121</v>
      </c>
      <c r="W324" s="51">
        <v>9562</v>
      </c>
      <c r="X324" s="52">
        <v>677</v>
      </c>
      <c r="Y324" s="49">
        <v>17362.620999999999</v>
      </c>
      <c r="Z324" s="50">
        <v>1329</v>
      </c>
      <c r="AA324" s="51">
        <v>16887</v>
      </c>
      <c r="AB324" s="52">
        <v>1857</v>
      </c>
      <c r="AC324" s="49">
        <v>12604.781999999999</v>
      </c>
      <c r="AD324" s="50">
        <v>1467</v>
      </c>
      <c r="AE324" s="49">
        <v>12639</v>
      </c>
      <c r="AF324" s="50">
        <v>547</v>
      </c>
      <c r="AG324" s="49">
        <v>31163.5</v>
      </c>
      <c r="AH324" s="50">
        <v>1958</v>
      </c>
    </row>
    <row r="325" spans="1:34" ht="17.25" hidden="1" customHeight="1">
      <c r="A325" s="47" t="s">
        <v>380</v>
      </c>
      <c r="B325" s="48" t="s">
        <v>401</v>
      </c>
      <c r="C325" s="49">
        <v>1300</v>
      </c>
      <c r="D325" s="50">
        <v>63</v>
      </c>
      <c r="E325" s="49">
        <v>1940</v>
      </c>
      <c r="F325" s="50">
        <v>52</v>
      </c>
      <c r="G325" s="51">
        <v>2616.5</v>
      </c>
      <c r="H325" s="52">
        <v>64</v>
      </c>
      <c r="I325" s="49">
        <v>2460.9050000000002</v>
      </c>
      <c r="J325" s="50">
        <v>67</v>
      </c>
      <c r="K325" s="51">
        <v>2098</v>
      </c>
      <c r="L325" s="52">
        <v>60</v>
      </c>
      <c r="M325" s="49">
        <v>2530</v>
      </c>
      <c r="N325" s="50">
        <v>104</v>
      </c>
      <c r="O325" s="51">
        <v>1370</v>
      </c>
      <c r="P325" s="52">
        <v>36</v>
      </c>
      <c r="Q325" s="49">
        <v>1703.846</v>
      </c>
      <c r="R325" s="50">
        <v>35</v>
      </c>
      <c r="S325" s="51">
        <v>2864</v>
      </c>
      <c r="T325" s="52">
        <v>35</v>
      </c>
      <c r="U325" s="49">
        <v>2275</v>
      </c>
      <c r="V325" s="50">
        <v>26</v>
      </c>
      <c r="W325" s="51">
        <v>1651</v>
      </c>
      <c r="X325" s="52">
        <v>44</v>
      </c>
      <c r="Y325" s="49">
        <v>1628</v>
      </c>
      <c r="Z325" s="50">
        <v>35</v>
      </c>
      <c r="AA325" s="51">
        <v>2920</v>
      </c>
      <c r="AB325" s="52">
        <v>110</v>
      </c>
      <c r="AC325" s="49">
        <v>3370</v>
      </c>
      <c r="AD325" s="50">
        <v>183</v>
      </c>
      <c r="AE325" s="49">
        <v>2569</v>
      </c>
      <c r="AF325" s="50">
        <v>166</v>
      </c>
      <c r="AG325" s="49">
        <v>7865.6</v>
      </c>
      <c r="AH325" s="50">
        <v>718</v>
      </c>
    </row>
    <row r="326" spans="1:34" ht="17.25" hidden="1" customHeight="1">
      <c r="A326" s="47" t="s">
        <v>380</v>
      </c>
      <c r="B326" s="48" t="s">
        <v>402</v>
      </c>
      <c r="C326" s="49">
        <v>0</v>
      </c>
      <c r="D326" s="50">
        <v>0</v>
      </c>
      <c r="E326" s="49">
        <v>0</v>
      </c>
      <c r="F326" s="50">
        <v>0</v>
      </c>
      <c r="G326" s="51">
        <v>120</v>
      </c>
      <c r="H326" s="52">
        <v>2</v>
      </c>
      <c r="I326" s="49">
        <v>1000</v>
      </c>
      <c r="J326" s="50">
        <v>1</v>
      </c>
      <c r="K326" s="51">
        <v>0</v>
      </c>
      <c r="L326" s="52">
        <v>0</v>
      </c>
      <c r="M326" s="49">
        <v>45</v>
      </c>
      <c r="N326" s="50">
        <v>5</v>
      </c>
      <c r="O326" s="51">
        <v>1409</v>
      </c>
      <c r="P326" s="52">
        <v>131</v>
      </c>
      <c r="Q326" s="49">
        <v>1125</v>
      </c>
      <c r="R326" s="50">
        <v>109</v>
      </c>
      <c r="S326" s="51">
        <v>702</v>
      </c>
      <c r="T326" s="52">
        <v>46</v>
      </c>
      <c r="U326" s="49">
        <v>14782</v>
      </c>
      <c r="V326" s="50">
        <v>1516</v>
      </c>
      <c r="W326" s="51">
        <v>27627</v>
      </c>
      <c r="X326" s="52">
        <v>2572</v>
      </c>
      <c r="Y326" s="49">
        <v>97525</v>
      </c>
      <c r="Z326" s="50">
        <v>14190</v>
      </c>
      <c r="AA326" s="51">
        <v>260763</v>
      </c>
      <c r="AB326" s="52">
        <v>32421</v>
      </c>
      <c r="AC326" s="49">
        <v>156340</v>
      </c>
      <c r="AD326" s="50">
        <v>7266</v>
      </c>
      <c r="AE326" s="49">
        <v>137242</v>
      </c>
      <c r="AF326" s="50">
        <v>7607</v>
      </c>
      <c r="AG326" s="49">
        <v>107199</v>
      </c>
      <c r="AH326" s="50">
        <v>5766</v>
      </c>
    </row>
    <row r="327" spans="1:34" ht="17.25" hidden="1" customHeight="1">
      <c r="A327" s="47" t="s">
        <v>380</v>
      </c>
      <c r="B327" s="48" t="s">
        <v>403</v>
      </c>
      <c r="C327" s="49">
        <v>1205</v>
      </c>
      <c r="D327" s="50">
        <v>15</v>
      </c>
      <c r="E327" s="49">
        <v>1225</v>
      </c>
      <c r="F327" s="50">
        <v>17</v>
      </c>
      <c r="G327" s="51">
        <v>2010.5</v>
      </c>
      <c r="H327" s="52">
        <v>23</v>
      </c>
      <c r="I327" s="49">
        <v>1920</v>
      </c>
      <c r="J327" s="50">
        <v>25</v>
      </c>
      <c r="K327" s="51">
        <v>4395</v>
      </c>
      <c r="L327" s="52">
        <v>34</v>
      </c>
      <c r="M327" s="49">
        <v>3755</v>
      </c>
      <c r="N327" s="50">
        <v>43</v>
      </c>
      <c r="O327" s="51">
        <v>4022.1</v>
      </c>
      <c r="P327" s="52">
        <v>50</v>
      </c>
      <c r="Q327" s="49">
        <v>5434</v>
      </c>
      <c r="R327" s="50">
        <v>101</v>
      </c>
      <c r="S327" s="51">
        <v>7352</v>
      </c>
      <c r="T327" s="52">
        <v>151</v>
      </c>
      <c r="U327" s="49">
        <v>17638</v>
      </c>
      <c r="V327" s="50">
        <v>306</v>
      </c>
      <c r="W327" s="51">
        <v>18542</v>
      </c>
      <c r="X327" s="52">
        <v>405</v>
      </c>
      <c r="Y327" s="49">
        <v>18720</v>
      </c>
      <c r="Z327" s="50">
        <v>294</v>
      </c>
      <c r="AA327" s="51">
        <v>17428</v>
      </c>
      <c r="AB327" s="52">
        <v>533</v>
      </c>
      <c r="AC327" s="49">
        <v>13869.65</v>
      </c>
      <c r="AD327" s="50">
        <v>791</v>
      </c>
      <c r="AE327" s="49">
        <v>30015</v>
      </c>
      <c r="AF327" s="50">
        <v>1203</v>
      </c>
      <c r="AG327" s="49">
        <v>39160.1</v>
      </c>
      <c r="AH327" s="50">
        <v>1576</v>
      </c>
    </row>
    <row r="328" spans="1:34" ht="17.25" hidden="1" customHeight="1">
      <c r="A328" s="47" t="s">
        <v>380</v>
      </c>
      <c r="B328" s="48" t="s">
        <v>404</v>
      </c>
      <c r="C328" s="49">
        <v>1416.73</v>
      </c>
      <c r="D328" s="50">
        <v>20</v>
      </c>
      <c r="E328" s="49">
        <v>1126</v>
      </c>
      <c r="F328" s="50">
        <v>14</v>
      </c>
      <c r="G328" s="51">
        <v>1000</v>
      </c>
      <c r="H328" s="52">
        <v>10</v>
      </c>
      <c r="I328" s="49">
        <v>830</v>
      </c>
      <c r="J328" s="50">
        <v>5</v>
      </c>
      <c r="K328" s="51">
        <v>875</v>
      </c>
      <c r="L328" s="52">
        <v>6</v>
      </c>
      <c r="M328" s="49">
        <v>1005</v>
      </c>
      <c r="N328" s="50">
        <v>8</v>
      </c>
      <c r="O328" s="51">
        <v>1738</v>
      </c>
      <c r="P328" s="52">
        <v>33</v>
      </c>
      <c r="Q328" s="49">
        <v>11212</v>
      </c>
      <c r="R328" s="50">
        <v>602</v>
      </c>
      <c r="S328" s="51">
        <v>88613</v>
      </c>
      <c r="T328" s="52">
        <v>1319</v>
      </c>
      <c r="U328" s="49">
        <v>104401.1</v>
      </c>
      <c r="V328" s="50">
        <v>1403</v>
      </c>
      <c r="W328" s="51">
        <v>81995</v>
      </c>
      <c r="X328" s="52">
        <v>1292</v>
      </c>
      <c r="Y328" s="49">
        <v>64726</v>
      </c>
      <c r="Z328" s="50">
        <v>1186</v>
      </c>
      <c r="AA328" s="51">
        <v>48337.5</v>
      </c>
      <c r="AB328" s="52">
        <v>1950</v>
      </c>
      <c r="AC328" s="49">
        <v>24826</v>
      </c>
      <c r="AD328" s="50">
        <v>943</v>
      </c>
      <c r="AE328" s="49">
        <v>50793</v>
      </c>
      <c r="AF328" s="50">
        <v>3319</v>
      </c>
      <c r="AG328" s="49">
        <v>37641</v>
      </c>
      <c r="AH328" s="50">
        <v>2638</v>
      </c>
    </row>
    <row r="329" spans="1:34" ht="17.25" hidden="1" customHeight="1">
      <c r="A329" s="53" t="s">
        <v>380</v>
      </c>
      <c r="B329" s="54" t="s">
        <v>405</v>
      </c>
      <c r="C329" s="55">
        <v>2524</v>
      </c>
      <c r="D329" s="56">
        <v>51</v>
      </c>
      <c r="E329" s="55">
        <v>2202</v>
      </c>
      <c r="F329" s="56">
        <v>40</v>
      </c>
      <c r="G329" s="57">
        <v>1985</v>
      </c>
      <c r="H329" s="58">
        <v>35</v>
      </c>
      <c r="I329" s="55">
        <v>1540</v>
      </c>
      <c r="J329" s="56">
        <v>30</v>
      </c>
      <c r="K329" s="57">
        <v>1400</v>
      </c>
      <c r="L329" s="58">
        <v>30</v>
      </c>
      <c r="M329" s="55">
        <v>1345</v>
      </c>
      <c r="N329" s="56">
        <v>32</v>
      </c>
      <c r="O329" s="57">
        <v>2011</v>
      </c>
      <c r="P329" s="58">
        <v>69</v>
      </c>
      <c r="Q329" s="55">
        <v>2352</v>
      </c>
      <c r="R329" s="56">
        <v>59</v>
      </c>
      <c r="S329" s="57">
        <v>4255</v>
      </c>
      <c r="T329" s="58">
        <v>101</v>
      </c>
      <c r="U329" s="55">
        <v>6526</v>
      </c>
      <c r="V329" s="56">
        <v>474</v>
      </c>
      <c r="W329" s="57">
        <v>9710</v>
      </c>
      <c r="X329" s="58">
        <v>905</v>
      </c>
      <c r="Y329" s="55">
        <v>12870</v>
      </c>
      <c r="Z329" s="56">
        <v>1167</v>
      </c>
      <c r="AA329" s="57">
        <v>17164.5</v>
      </c>
      <c r="AB329" s="58">
        <v>1619</v>
      </c>
      <c r="AC329" s="55">
        <v>18186.834999999999</v>
      </c>
      <c r="AD329" s="56">
        <v>2427</v>
      </c>
      <c r="AE329" s="55">
        <v>20566</v>
      </c>
      <c r="AF329" s="56">
        <v>2473</v>
      </c>
      <c r="AG329" s="55">
        <v>28290</v>
      </c>
      <c r="AH329" s="56">
        <v>3701</v>
      </c>
    </row>
    <row r="330" spans="1:34" ht="17.25" hidden="1" customHeight="1">
      <c r="A330" s="71" t="s">
        <v>267</v>
      </c>
      <c r="B330" s="72"/>
      <c r="C330" s="73">
        <v>79267.005999999994</v>
      </c>
      <c r="D330" s="74">
        <v>772</v>
      </c>
      <c r="E330" s="73">
        <v>49986.796000000002</v>
      </c>
      <c r="F330" s="74">
        <v>688</v>
      </c>
      <c r="G330" s="75">
        <v>67849.05</v>
      </c>
      <c r="H330" s="76">
        <v>631</v>
      </c>
      <c r="I330" s="73">
        <v>60601.104999999996</v>
      </c>
      <c r="J330" s="74">
        <v>677</v>
      </c>
      <c r="K330" s="75">
        <v>74036.923999999999</v>
      </c>
      <c r="L330" s="76">
        <v>818</v>
      </c>
      <c r="M330" s="73">
        <v>97956.138999999996</v>
      </c>
      <c r="N330" s="74">
        <v>2557</v>
      </c>
      <c r="O330" s="75">
        <v>324712.97199999995</v>
      </c>
      <c r="P330" s="76">
        <v>21268</v>
      </c>
      <c r="Q330" s="73">
        <v>1401822.362</v>
      </c>
      <c r="R330" s="74">
        <v>79881</v>
      </c>
      <c r="S330" s="75">
        <v>1646319.757</v>
      </c>
      <c r="T330" s="76">
        <v>87118</v>
      </c>
      <c r="U330" s="73">
        <v>2262945.5880000005</v>
      </c>
      <c r="V330" s="74">
        <v>132017</v>
      </c>
      <c r="W330" s="75">
        <v>2856570</v>
      </c>
      <c r="X330" s="76">
        <v>179623</v>
      </c>
      <c r="Y330" s="73">
        <v>4510697.1310000001</v>
      </c>
      <c r="Z330" s="74">
        <v>270483</v>
      </c>
      <c r="AA330" s="75">
        <v>6869861.6950000003</v>
      </c>
      <c r="AB330" s="76">
        <v>423565</v>
      </c>
      <c r="AC330" s="73">
        <v>7900866.5219999999</v>
      </c>
      <c r="AD330" s="74">
        <v>414020</v>
      </c>
      <c r="AE330" s="73">
        <v>8666625.6040000003</v>
      </c>
      <c r="AF330" s="74">
        <v>423990</v>
      </c>
      <c r="AG330" s="73">
        <v>9945992.5629999973</v>
      </c>
      <c r="AH330" s="74">
        <v>423930</v>
      </c>
    </row>
    <row r="331" spans="1:34" ht="17.25" hidden="1" customHeight="1">
      <c r="A331" s="65" t="s">
        <v>268</v>
      </c>
      <c r="B331" s="66"/>
      <c r="C331" s="67">
        <v>81119.815999999992</v>
      </c>
      <c r="D331" s="68">
        <v>811</v>
      </c>
      <c r="E331" s="67">
        <v>52012.673999999999</v>
      </c>
      <c r="F331" s="68">
        <v>719</v>
      </c>
      <c r="G331" s="69">
        <v>68445.05</v>
      </c>
      <c r="H331" s="70">
        <v>655</v>
      </c>
      <c r="I331" s="67">
        <v>62032.316999999995</v>
      </c>
      <c r="J331" s="68">
        <v>724</v>
      </c>
      <c r="K331" s="69">
        <v>75419.423999999999</v>
      </c>
      <c r="L331" s="70">
        <v>864</v>
      </c>
      <c r="M331" s="67">
        <v>104893.139</v>
      </c>
      <c r="N331" s="68">
        <v>2604</v>
      </c>
      <c r="O331" s="69">
        <v>328050.97199999995</v>
      </c>
      <c r="P331" s="70">
        <v>21369</v>
      </c>
      <c r="Q331" s="67">
        <v>1407507.362</v>
      </c>
      <c r="R331" s="68">
        <v>79999</v>
      </c>
      <c r="S331" s="69">
        <v>1650236.757</v>
      </c>
      <c r="T331" s="70">
        <v>87157</v>
      </c>
      <c r="U331" s="67">
        <v>2270835.8050000002</v>
      </c>
      <c r="V331" s="68">
        <v>132436</v>
      </c>
      <c r="W331" s="69">
        <v>2857456</v>
      </c>
      <c r="X331" s="70">
        <v>179663</v>
      </c>
      <c r="Y331" s="67">
        <v>4516485.1310000001</v>
      </c>
      <c r="Z331" s="68">
        <v>270729</v>
      </c>
      <c r="AA331" s="69">
        <v>6872879.1950000003</v>
      </c>
      <c r="AB331" s="70">
        <v>423723</v>
      </c>
      <c r="AC331" s="67">
        <v>7904686.4220000003</v>
      </c>
      <c r="AD331" s="68">
        <v>414052</v>
      </c>
      <c r="AE331" s="67">
        <v>8672076.3720000014</v>
      </c>
      <c r="AF331" s="68">
        <v>424210</v>
      </c>
      <c r="AG331" s="67">
        <v>9974319.3309999984</v>
      </c>
      <c r="AH331" s="68">
        <v>425035</v>
      </c>
    </row>
    <row r="332" spans="1:34" ht="17.25" hidden="1" customHeight="1">
      <c r="A332" s="41" t="s">
        <v>406</v>
      </c>
      <c r="B332" s="42"/>
      <c r="C332" s="43">
        <v>3044</v>
      </c>
      <c r="D332" s="44">
        <v>55</v>
      </c>
      <c r="E332" s="43">
        <v>1948.5</v>
      </c>
      <c r="F332" s="44">
        <v>69</v>
      </c>
      <c r="G332" s="45">
        <v>2834.05</v>
      </c>
      <c r="H332" s="46">
        <v>74</v>
      </c>
      <c r="I332" s="43">
        <v>5633.8</v>
      </c>
      <c r="J332" s="44">
        <v>118</v>
      </c>
      <c r="K332" s="45">
        <v>6649</v>
      </c>
      <c r="L332" s="46">
        <v>158</v>
      </c>
      <c r="M332" s="43">
        <v>14849.7</v>
      </c>
      <c r="N332" s="44">
        <v>254</v>
      </c>
      <c r="O332" s="45">
        <v>114567.3</v>
      </c>
      <c r="P332" s="46">
        <v>2408</v>
      </c>
      <c r="Q332" s="43">
        <v>164702.29999999999</v>
      </c>
      <c r="R332" s="44">
        <v>3769</v>
      </c>
      <c r="S332" s="45">
        <v>138682.6</v>
      </c>
      <c r="T332" s="46">
        <v>3097</v>
      </c>
      <c r="U332" s="43">
        <v>184791.008</v>
      </c>
      <c r="V332" s="44">
        <v>5683</v>
      </c>
      <c r="W332" s="45">
        <v>313828</v>
      </c>
      <c r="X332" s="46">
        <v>10822</v>
      </c>
      <c r="Y332" s="43">
        <v>651982.02099999995</v>
      </c>
      <c r="Z332" s="44">
        <v>27668</v>
      </c>
      <c r="AA332" s="45">
        <v>1369284.8130000001</v>
      </c>
      <c r="AB332" s="46">
        <v>64521</v>
      </c>
      <c r="AC332" s="43">
        <v>2473808.3459999999</v>
      </c>
      <c r="AD332" s="44">
        <v>130254</v>
      </c>
      <c r="AE332" s="43">
        <v>2324427.7829999998</v>
      </c>
      <c r="AF332" s="44">
        <v>129473</v>
      </c>
      <c r="AG332" s="43">
        <v>2754027.1979999999</v>
      </c>
      <c r="AH332" s="44">
        <v>160461</v>
      </c>
    </row>
    <row r="333" spans="1:34" ht="17.25" hidden="1" customHeight="1">
      <c r="A333" s="47" t="s">
        <v>406</v>
      </c>
      <c r="B333" s="48" t="s">
        <v>407</v>
      </c>
      <c r="C333" s="49">
        <v>1280</v>
      </c>
      <c r="D333" s="50">
        <v>29</v>
      </c>
      <c r="E333" s="49">
        <v>877</v>
      </c>
      <c r="F333" s="50">
        <v>11</v>
      </c>
      <c r="G333" s="51">
        <v>150</v>
      </c>
      <c r="H333" s="52">
        <v>8</v>
      </c>
      <c r="I333" s="49">
        <v>370</v>
      </c>
      <c r="J333" s="50">
        <v>8</v>
      </c>
      <c r="K333" s="51">
        <v>1480</v>
      </c>
      <c r="L333" s="52">
        <v>10</v>
      </c>
      <c r="M333" s="49">
        <v>1810.7439999999999</v>
      </c>
      <c r="N333" s="50">
        <v>19</v>
      </c>
      <c r="O333" s="51">
        <v>12102.612999999999</v>
      </c>
      <c r="P333" s="52">
        <v>1026</v>
      </c>
      <c r="Q333" s="49">
        <v>199069.49900000001</v>
      </c>
      <c r="R333" s="50">
        <v>10717</v>
      </c>
      <c r="S333" s="51">
        <v>1254354.432</v>
      </c>
      <c r="T333" s="52">
        <v>67881</v>
      </c>
      <c r="U333" s="49">
        <v>1792237.0109999999</v>
      </c>
      <c r="V333" s="50">
        <v>107659</v>
      </c>
      <c r="W333" s="51">
        <v>1947415</v>
      </c>
      <c r="X333" s="52">
        <v>110956</v>
      </c>
      <c r="Y333" s="49">
        <v>3165881.9029999999</v>
      </c>
      <c r="Z333" s="50">
        <v>156489</v>
      </c>
      <c r="AA333" s="51">
        <v>3676929.304</v>
      </c>
      <c r="AB333" s="52">
        <v>180539</v>
      </c>
      <c r="AC333" s="49">
        <v>3820375.1349999998</v>
      </c>
      <c r="AD333" s="50">
        <v>168136</v>
      </c>
      <c r="AE333" s="49">
        <v>4303698.9340000004</v>
      </c>
      <c r="AF333" s="50">
        <v>184826</v>
      </c>
      <c r="AG333" s="49">
        <v>3881979.5</v>
      </c>
      <c r="AH333" s="50">
        <v>163741</v>
      </c>
    </row>
    <row r="334" spans="1:34" ht="17.25" hidden="1" customHeight="1">
      <c r="A334" s="47" t="s">
        <v>406</v>
      </c>
      <c r="B334" s="48" t="s">
        <v>408</v>
      </c>
      <c r="C334" s="49">
        <v>3495</v>
      </c>
      <c r="D334" s="50">
        <v>30</v>
      </c>
      <c r="E334" s="49">
        <v>2872.2</v>
      </c>
      <c r="F334" s="50">
        <v>70</v>
      </c>
      <c r="G334" s="51">
        <v>1727.5</v>
      </c>
      <c r="H334" s="52">
        <v>45</v>
      </c>
      <c r="I334" s="49">
        <v>5288</v>
      </c>
      <c r="J334" s="50">
        <v>55</v>
      </c>
      <c r="K334" s="51">
        <v>3160</v>
      </c>
      <c r="L334" s="52">
        <v>49</v>
      </c>
      <c r="M334" s="49">
        <v>6710</v>
      </c>
      <c r="N334" s="50">
        <v>77</v>
      </c>
      <c r="O334" s="51">
        <v>44720.2</v>
      </c>
      <c r="P334" s="52">
        <v>3984</v>
      </c>
      <c r="Q334" s="49">
        <v>1958246.9380000001</v>
      </c>
      <c r="R334" s="50">
        <v>29162</v>
      </c>
      <c r="S334" s="51">
        <v>3530993.034</v>
      </c>
      <c r="T334" s="52">
        <v>35574</v>
      </c>
      <c r="U334" s="49">
        <v>1769196.05</v>
      </c>
      <c r="V334" s="50">
        <v>17538</v>
      </c>
      <c r="W334" s="51">
        <v>555875</v>
      </c>
      <c r="X334" s="52">
        <v>16643</v>
      </c>
      <c r="Y334" s="49">
        <v>1393438</v>
      </c>
      <c r="Z334" s="50">
        <v>30810</v>
      </c>
      <c r="AA334" s="51">
        <v>1407325.8219999999</v>
      </c>
      <c r="AB334" s="52">
        <v>28202</v>
      </c>
      <c r="AC334" s="49">
        <v>1824851.2779999999</v>
      </c>
      <c r="AD334" s="50">
        <v>42722</v>
      </c>
      <c r="AE334" s="49">
        <v>1692995.8</v>
      </c>
      <c r="AF334" s="50">
        <v>44970</v>
      </c>
      <c r="AG334" s="49">
        <v>1509758.6</v>
      </c>
      <c r="AH334" s="50">
        <v>42646</v>
      </c>
    </row>
    <row r="335" spans="1:34" ht="17.25" hidden="1" customHeight="1">
      <c r="A335" s="47" t="s">
        <v>406</v>
      </c>
      <c r="B335" s="48" t="s">
        <v>409</v>
      </c>
      <c r="C335" s="49">
        <v>632</v>
      </c>
      <c r="D335" s="50">
        <v>12</v>
      </c>
      <c r="E335" s="49">
        <v>1020</v>
      </c>
      <c r="F335" s="50">
        <v>12</v>
      </c>
      <c r="G335" s="51">
        <v>1005</v>
      </c>
      <c r="H335" s="52">
        <v>14</v>
      </c>
      <c r="I335" s="49">
        <v>1250</v>
      </c>
      <c r="J335" s="50">
        <v>18</v>
      </c>
      <c r="K335" s="51">
        <v>1890</v>
      </c>
      <c r="L335" s="52">
        <v>15</v>
      </c>
      <c r="M335" s="49">
        <v>2130</v>
      </c>
      <c r="N335" s="50">
        <v>16</v>
      </c>
      <c r="O335" s="51">
        <v>4120</v>
      </c>
      <c r="P335" s="52">
        <v>40</v>
      </c>
      <c r="Q335" s="49">
        <v>305372.033</v>
      </c>
      <c r="R335" s="50">
        <v>22189</v>
      </c>
      <c r="S335" s="51">
        <v>676666.34199999995</v>
      </c>
      <c r="T335" s="52">
        <v>48459</v>
      </c>
      <c r="U335" s="49">
        <v>611972.23399999994</v>
      </c>
      <c r="V335" s="50">
        <v>43777</v>
      </c>
      <c r="W335" s="51">
        <v>388448</v>
      </c>
      <c r="X335" s="52">
        <v>25596</v>
      </c>
      <c r="Y335" s="49">
        <v>484209.18400000001</v>
      </c>
      <c r="Z335" s="50">
        <v>33912</v>
      </c>
      <c r="AA335" s="51">
        <v>1077176.378</v>
      </c>
      <c r="AB335" s="52">
        <v>80525</v>
      </c>
      <c r="AC335" s="49">
        <v>1463742</v>
      </c>
      <c r="AD335" s="50">
        <v>101245</v>
      </c>
      <c r="AE335" s="49">
        <v>1757537.4439999999</v>
      </c>
      <c r="AF335" s="50">
        <v>108849</v>
      </c>
      <c r="AG335" s="49">
        <v>2381040.4</v>
      </c>
      <c r="AH335" s="50">
        <v>138552</v>
      </c>
    </row>
    <row r="336" spans="1:34" ht="17.25" hidden="1" customHeight="1">
      <c r="A336" s="47" t="s">
        <v>406</v>
      </c>
      <c r="B336" s="48" t="s">
        <v>410</v>
      </c>
      <c r="C336" s="49">
        <v>1400</v>
      </c>
      <c r="D336" s="50">
        <v>14</v>
      </c>
      <c r="E336" s="49">
        <v>3390</v>
      </c>
      <c r="F336" s="50">
        <v>35</v>
      </c>
      <c r="G336" s="51">
        <v>5501</v>
      </c>
      <c r="H336" s="52">
        <v>40</v>
      </c>
      <c r="I336" s="49">
        <v>5475</v>
      </c>
      <c r="J336" s="50">
        <v>33</v>
      </c>
      <c r="K336" s="51">
        <v>4825</v>
      </c>
      <c r="L336" s="52">
        <v>31</v>
      </c>
      <c r="M336" s="49">
        <v>5100</v>
      </c>
      <c r="N336" s="50">
        <v>41</v>
      </c>
      <c r="O336" s="51">
        <v>138220.413</v>
      </c>
      <c r="P336" s="52">
        <v>13244</v>
      </c>
      <c r="Q336" s="49">
        <v>244438.49100000001</v>
      </c>
      <c r="R336" s="50">
        <v>23433</v>
      </c>
      <c r="S336" s="51">
        <v>966463.87199999997</v>
      </c>
      <c r="T336" s="52">
        <v>62245</v>
      </c>
      <c r="U336" s="49">
        <v>1584550.5889999999</v>
      </c>
      <c r="V336" s="50">
        <v>111168</v>
      </c>
      <c r="W336" s="51">
        <v>1280415</v>
      </c>
      <c r="X336" s="52">
        <v>84792</v>
      </c>
      <c r="Y336" s="49">
        <v>1885632.389</v>
      </c>
      <c r="Z336" s="50">
        <v>107940</v>
      </c>
      <c r="AA336" s="51">
        <v>2957227.213</v>
      </c>
      <c r="AB336" s="52">
        <v>179475</v>
      </c>
      <c r="AC336" s="49">
        <v>3469203</v>
      </c>
      <c r="AD336" s="50">
        <v>179860</v>
      </c>
      <c r="AE336" s="49">
        <v>3520188.75</v>
      </c>
      <c r="AF336" s="50">
        <v>168603</v>
      </c>
      <c r="AG336" s="49">
        <v>4369226</v>
      </c>
      <c r="AH336" s="50">
        <v>193426</v>
      </c>
    </row>
    <row r="337" spans="1:34" ht="17.25" hidden="1" customHeight="1">
      <c r="A337" s="47" t="s">
        <v>406</v>
      </c>
      <c r="B337" s="48" t="s">
        <v>411</v>
      </c>
      <c r="C337" s="49">
        <v>859</v>
      </c>
      <c r="D337" s="50">
        <v>18</v>
      </c>
      <c r="E337" s="49">
        <v>1808</v>
      </c>
      <c r="F337" s="50">
        <v>58</v>
      </c>
      <c r="G337" s="51">
        <v>3331</v>
      </c>
      <c r="H337" s="52">
        <v>120</v>
      </c>
      <c r="I337" s="49">
        <v>3050</v>
      </c>
      <c r="J337" s="50">
        <v>134</v>
      </c>
      <c r="K337" s="51">
        <v>4709.01</v>
      </c>
      <c r="L337" s="52">
        <v>386</v>
      </c>
      <c r="M337" s="49">
        <v>11989.05</v>
      </c>
      <c r="N337" s="50">
        <v>1150</v>
      </c>
      <c r="O337" s="51">
        <v>25480.805</v>
      </c>
      <c r="P337" s="52">
        <v>1857</v>
      </c>
      <c r="Q337" s="49">
        <v>170194.34899999999</v>
      </c>
      <c r="R337" s="50">
        <v>14512</v>
      </c>
      <c r="S337" s="51">
        <v>681263.38199999998</v>
      </c>
      <c r="T337" s="52">
        <v>54581</v>
      </c>
      <c r="U337" s="49">
        <v>736739.45400000003</v>
      </c>
      <c r="V337" s="50">
        <v>47377</v>
      </c>
      <c r="W337" s="51">
        <v>771690</v>
      </c>
      <c r="X337" s="52">
        <v>59486</v>
      </c>
      <c r="Y337" s="49">
        <v>363360</v>
      </c>
      <c r="Z337" s="50">
        <v>28879</v>
      </c>
      <c r="AA337" s="51">
        <v>1543451</v>
      </c>
      <c r="AB337" s="52">
        <v>144264</v>
      </c>
      <c r="AC337" s="49">
        <v>1270350</v>
      </c>
      <c r="AD337" s="50">
        <v>122223</v>
      </c>
      <c r="AE337" s="49">
        <v>993152</v>
      </c>
      <c r="AF337" s="50">
        <v>90174</v>
      </c>
      <c r="AG337" s="49">
        <v>1333344</v>
      </c>
      <c r="AH337" s="50">
        <v>113349</v>
      </c>
    </row>
    <row r="338" spans="1:34" ht="17.25" hidden="1" customHeight="1">
      <c r="A338" s="47" t="s">
        <v>406</v>
      </c>
      <c r="B338" s="48" t="s">
        <v>412</v>
      </c>
      <c r="C338" s="49">
        <v>17610</v>
      </c>
      <c r="D338" s="50">
        <v>13</v>
      </c>
      <c r="E338" s="49">
        <v>3654</v>
      </c>
      <c r="F338" s="50">
        <v>11</v>
      </c>
      <c r="G338" s="51">
        <v>2833</v>
      </c>
      <c r="H338" s="52">
        <v>9</v>
      </c>
      <c r="I338" s="49">
        <v>1610</v>
      </c>
      <c r="J338" s="50">
        <v>7</v>
      </c>
      <c r="K338" s="51">
        <v>4182.6779999999999</v>
      </c>
      <c r="L338" s="52">
        <v>9</v>
      </c>
      <c r="M338" s="49">
        <v>2373.5</v>
      </c>
      <c r="N338" s="50">
        <v>16</v>
      </c>
      <c r="O338" s="51">
        <v>23127.931</v>
      </c>
      <c r="P338" s="52">
        <v>941</v>
      </c>
      <c r="Q338" s="49">
        <v>1371787.564</v>
      </c>
      <c r="R338" s="50">
        <v>56233</v>
      </c>
      <c r="S338" s="51">
        <v>2326977.943</v>
      </c>
      <c r="T338" s="52">
        <v>94685</v>
      </c>
      <c r="U338" s="49">
        <v>1634759.014</v>
      </c>
      <c r="V338" s="50">
        <v>75179</v>
      </c>
      <c r="W338" s="51">
        <v>3510647</v>
      </c>
      <c r="X338" s="52">
        <v>157591</v>
      </c>
      <c r="Y338" s="49">
        <v>4423409.5</v>
      </c>
      <c r="Z338" s="50">
        <v>204666</v>
      </c>
      <c r="AA338" s="51">
        <v>5675843</v>
      </c>
      <c r="AB338" s="52">
        <v>266601</v>
      </c>
      <c r="AC338" s="49">
        <v>3946303.6</v>
      </c>
      <c r="AD338" s="50">
        <v>203071</v>
      </c>
      <c r="AE338" s="49">
        <v>4159895</v>
      </c>
      <c r="AF338" s="50">
        <v>223411</v>
      </c>
      <c r="AG338" s="49">
        <v>3273018</v>
      </c>
      <c r="AH338" s="50">
        <v>164267</v>
      </c>
    </row>
    <row r="339" spans="1:34" ht="17.25" hidden="1" customHeight="1">
      <c r="A339" s="47" t="s">
        <v>406</v>
      </c>
      <c r="B339" s="48" t="s">
        <v>413</v>
      </c>
      <c r="C339" s="49">
        <v>970</v>
      </c>
      <c r="D339" s="50">
        <v>25</v>
      </c>
      <c r="E339" s="49">
        <v>6675</v>
      </c>
      <c r="F339" s="50">
        <v>24</v>
      </c>
      <c r="G339" s="51">
        <v>6188.5</v>
      </c>
      <c r="H339" s="52">
        <v>35</v>
      </c>
      <c r="I339" s="49">
        <v>1768</v>
      </c>
      <c r="J339" s="50">
        <v>30</v>
      </c>
      <c r="K339" s="51">
        <v>6758</v>
      </c>
      <c r="L339" s="52">
        <v>30</v>
      </c>
      <c r="M339" s="49">
        <v>6603.9</v>
      </c>
      <c r="N339" s="50">
        <v>32</v>
      </c>
      <c r="O339" s="51">
        <v>7807</v>
      </c>
      <c r="P339" s="52">
        <v>46</v>
      </c>
      <c r="Q339" s="49">
        <v>831974.37899999996</v>
      </c>
      <c r="R339" s="50">
        <v>65026</v>
      </c>
      <c r="S339" s="51">
        <v>1465872.2450000001</v>
      </c>
      <c r="T339" s="52">
        <v>85419</v>
      </c>
      <c r="U339" s="49">
        <v>1350417.827</v>
      </c>
      <c r="V339" s="50">
        <v>94600</v>
      </c>
      <c r="W339" s="51">
        <v>1155079</v>
      </c>
      <c r="X339" s="52">
        <v>81702</v>
      </c>
      <c r="Y339" s="49">
        <v>1079083.068</v>
      </c>
      <c r="Z339" s="50">
        <v>78269</v>
      </c>
      <c r="AA339" s="51">
        <v>2033192.639</v>
      </c>
      <c r="AB339" s="52">
        <v>204410</v>
      </c>
      <c r="AC339" s="49">
        <v>2021775.588</v>
      </c>
      <c r="AD339" s="50">
        <v>279911</v>
      </c>
      <c r="AE339" s="49">
        <v>2720787.6090000002</v>
      </c>
      <c r="AF339" s="50">
        <v>416174</v>
      </c>
      <c r="AG339" s="49">
        <v>2731145.4139999999</v>
      </c>
      <c r="AH339" s="50">
        <v>442720</v>
      </c>
    </row>
    <row r="340" spans="1:34" ht="17.25" hidden="1" customHeight="1">
      <c r="A340" s="47" t="s">
        <v>406</v>
      </c>
      <c r="B340" s="48" t="s">
        <v>414</v>
      </c>
      <c r="C340" s="49">
        <v>1365</v>
      </c>
      <c r="D340" s="50">
        <v>12</v>
      </c>
      <c r="E340" s="49">
        <v>1009.958</v>
      </c>
      <c r="F340" s="50">
        <v>17</v>
      </c>
      <c r="G340" s="51">
        <v>1081</v>
      </c>
      <c r="H340" s="52">
        <v>25</v>
      </c>
      <c r="I340" s="49">
        <v>2060</v>
      </c>
      <c r="J340" s="50">
        <v>27</v>
      </c>
      <c r="K340" s="51">
        <v>5858.1109999999999</v>
      </c>
      <c r="L340" s="52">
        <v>154</v>
      </c>
      <c r="M340" s="49">
        <v>12924</v>
      </c>
      <c r="N340" s="50">
        <v>405</v>
      </c>
      <c r="O340" s="51">
        <v>43510</v>
      </c>
      <c r="P340" s="52">
        <v>1287</v>
      </c>
      <c r="Q340" s="49">
        <v>266834.00300000003</v>
      </c>
      <c r="R340" s="50">
        <v>17129</v>
      </c>
      <c r="S340" s="51">
        <v>710878.30700000003</v>
      </c>
      <c r="T340" s="52">
        <v>53444</v>
      </c>
      <c r="U340" s="49">
        <v>576171</v>
      </c>
      <c r="V340" s="50">
        <v>48384</v>
      </c>
      <c r="W340" s="51">
        <v>441035</v>
      </c>
      <c r="X340" s="52">
        <v>33850</v>
      </c>
      <c r="Y340" s="49">
        <v>570876.24100000004</v>
      </c>
      <c r="Z340" s="50">
        <v>43959</v>
      </c>
      <c r="AA340" s="51">
        <v>1169486.649</v>
      </c>
      <c r="AB340" s="52">
        <v>81104</v>
      </c>
      <c r="AC340" s="49">
        <v>1818664</v>
      </c>
      <c r="AD340" s="50">
        <v>129645</v>
      </c>
      <c r="AE340" s="49">
        <v>2073704.51</v>
      </c>
      <c r="AF340" s="50">
        <v>160598</v>
      </c>
      <c r="AG340" s="49">
        <v>2252206</v>
      </c>
      <c r="AH340" s="50">
        <v>158891</v>
      </c>
    </row>
    <row r="341" spans="1:34" ht="17.25" hidden="1" customHeight="1">
      <c r="A341" s="47" t="s">
        <v>406</v>
      </c>
      <c r="B341" s="48" t="s">
        <v>415</v>
      </c>
      <c r="C341" s="49">
        <v>875</v>
      </c>
      <c r="D341" s="50">
        <v>10</v>
      </c>
      <c r="E341" s="49">
        <v>737</v>
      </c>
      <c r="F341" s="50">
        <v>16</v>
      </c>
      <c r="G341" s="51">
        <v>540</v>
      </c>
      <c r="H341" s="52">
        <v>10</v>
      </c>
      <c r="I341" s="49">
        <v>2275</v>
      </c>
      <c r="J341" s="50">
        <v>16</v>
      </c>
      <c r="K341" s="51">
        <v>1050</v>
      </c>
      <c r="L341" s="52">
        <v>12</v>
      </c>
      <c r="M341" s="49">
        <v>2900</v>
      </c>
      <c r="N341" s="50">
        <v>21</v>
      </c>
      <c r="O341" s="51">
        <v>163180.20499999999</v>
      </c>
      <c r="P341" s="52">
        <v>14874</v>
      </c>
      <c r="Q341" s="49">
        <v>352481.12300000002</v>
      </c>
      <c r="R341" s="50">
        <v>24801</v>
      </c>
      <c r="S341" s="51">
        <v>287330.20799999998</v>
      </c>
      <c r="T341" s="52">
        <v>19626</v>
      </c>
      <c r="U341" s="49">
        <v>442347.05100000004</v>
      </c>
      <c r="V341" s="50">
        <v>28143</v>
      </c>
      <c r="W341" s="51">
        <v>245321</v>
      </c>
      <c r="X341" s="52">
        <v>18176</v>
      </c>
      <c r="Y341" s="49">
        <v>508852.82699999999</v>
      </c>
      <c r="Z341" s="50">
        <v>33156</v>
      </c>
      <c r="AA341" s="51">
        <v>1570155.865</v>
      </c>
      <c r="AB341" s="52">
        <v>85341</v>
      </c>
      <c r="AC341" s="49">
        <v>1392510.0249999999</v>
      </c>
      <c r="AD341" s="50">
        <v>76684</v>
      </c>
      <c r="AE341" s="49">
        <v>1695768.5</v>
      </c>
      <c r="AF341" s="50">
        <v>97598</v>
      </c>
      <c r="AG341" s="49">
        <v>1437574.5</v>
      </c>
      <c r="AH341" s="50">
        <v>79343</v>
      </c>
    </row>
    <row r="342" spans="1:34" ht="17.25" hidden="1" customHeight="1">
      <c r="A342" s="47" t="s">
        <v>406</v>
      </c>
      <c r="B342" s="48" t="s">
        <v>416</v>
      </c>
      <c r="C342" s="49">
        <v>510</v>
      </c>
      <c r="D342" s="50">
        <v>14</v>
      </c>
      <c r="E342" s="49">
        <v>42</v>
      </c>
      <c r="F342" s="50">
        <v>2</v>
      </c>
      <c r="G342" s="51">
        <v>267</v>
      </c>
      <c r="H342" s="52">
        <v>6</v>
      </c>
      <c r="I342" s="49">
        <v>250</v>
      </c>
      <c r="J342" s="50">
        <v>7</v>
      </c>
      <c r="K342" s="51">
        <v>1105</v>
      </c>
      <c r="L342" s="52">
        <v>3</v>
      </c>
      <c r="M342" s="49">
        <v>115</v>
      </c>
      <c r="N342" s="50">
        <v>3</v>
      </c>
      <c r="O342" s="51">
        <v>780874.58200000005</v>
      </c>
      <c r="P342" s="52">
        <v>58289</v>
      </c>
      <c r="Q342" s="49">
        <v>3227844.1090000002</v>
      </c>
      <c r="R342" s="50">
        <v>181295</v>
      </c>
      <c r="S342" s="51">
        <v>3357548.554</v>
      </c>
      <c r="T342" s="52">
        <v>201925</v>
      </c>
      <c r="U342" s="49">
        <v>2899458.8370000003</v>
      </c>
      <c r="V342" s="50">
        <v>172284</v>
      </c>
      <c r="W342" s="51">
        <v>1909608</v>
      </c>
      <c r="X342" s="52">
        <v>103393</v>
      </c>
      <c r="Y342" s="49">
        <v>1801423.2039999999</v>
      </c>
      <c r="Z342" s="50">
        <v>101504</v>
      </c>
      <c r="AA342" s="51">
        <v>2521237.4739999999</v>
      </c>
      <c r="AB342" s="52">
        <v>155973</v>
      </c>
      <c r="AC342" s="49">
        <v>3182885.8590000002</v>
      </c>
      <c r="AD342" s="50">
        <v>209281</v>
      </c>
      <c r="AE342" s="49">
        <v>3646266.9890000001</v>
      </c>
      <c r="AF342" s="50">
        <v>253927</v>
      </c>
      <c r="AG342" s="49">
        <v>3588948.085</v>
      </c>
      <c r="AH342" s="50">
        <v>255908</v>
      </c>
    </row>
    <row r="343" spans="1:34" ht="17.25" hidden="1" customHeight="1">
      <c r="A343" s="47" t="s">
        <v>406</v>
      </c>
      <c r="B343" s="48" t="s">
        <v>417</v>
      </c>
      <c r="C343" s="49">
        <v>624.16800000000001</v>
      </c>
      <c r="D343" s="50">
        <v>10</v>
      </c>
      <c r="E343" s="49">
        <v>2424.3000000000002</v>
      </c>
      <c r="F343" s="50">
        <v>7</v>
      </c>
      <c r="G343" s="51">
        <v>169.03399999999999</v>
      </c>
      <c r="H343" s="52">
        <v>3</v>
      </c>
      <c r="I343" s="49">
        <v>320</v>
      </c>
      <c r="J343" s="50">
        <v>3</v>
      </c>
      <c r="K343" s="51">
        <v>210</v>
      </c>
      <c r="L343" s="52">
        <v>3</v>
      </c>
      <c r="M343" s="49">
        <v>160</v>
      </c>
      <c r="N343" s="50">
        <v>5</v>
      </c>
      <c r="O343" s="51">
        <v>168883.58900000001</v>
      </c>
      <c r="P343" s="52">
        <v>11357</v>
      </c>
      <c r="Q343" s="49">
        <v>969011.79399999999</v>
      </c>
      <c r="R343" s="50">
        <v>34299</v>
      </c>
      <c r="S343" s="51">
        <v>1327859.0349999999</v>
      </c>
      <c r="T343" s="52">
        <v>62388</v>
      </c>
      <c r="U343" s="49">
        <v>1592060.7450000001</v>
      </c>
      <c r="V343" s="50">
        <v>91967</v>
      </c>
      <c r="W343" s="51">
        <v>1353274</v>
      </c>
      <c r="X343" s="52">
        <v>80091</v>
      </c>
      <c r="Y343" s="49">
        <v>1523362.199</v>
      </c>
      <c r="Z343" s="50">
        <v>75558</v>
      </c>
      <c r="AA343" s="51">
        <v>1872901.8870000001</v>
      </c>
      <c r="AB343" s="52">
        <v>75393</v>
      </c>
      <c r="AC343" s="49">
        <v>1937720.3659999999</v>
      </c>
      <c r="AD343" s="50">
        <v>70687</v>
      </c>
      <c r="AE343" s="49">
        <v>2104639.12</v>
      </c>
      <c r="AF343" s="50">
        <v>90102</v>
      </c>
      <c r="AG343" s="49">
        <v>2300782.86</v>
      </c>
      <c r="AH343" s="50">
        <v>101211</v>
      </c>
    </row>
    <row r="344" spans="1:34" ht="17.25" hidden="1" customHeight="1">
      <c r="A344" s="47" t="s">
        <v>406</v>
      </c>
      <c r="B344" s="48" t="s">
        <v>418</v>
      </c>
      <c r="C344" s="49">
        <v>11576.178</v>
      </c>
      <c r="D344" s="50">
        <v>41</v>
      </c>
      <c r="E344" s="49">
        <v>2118.8000000000002</v>
      </c>
      <c r="F344" s="50">
        <v>28</v>
      </c>
      <c r="G344" s="51">
        <v>2270</v>
      </c>
      <c r="H344" s="52">
        <v>34</v>
      </c>
      <c r="I344" s="49">
        <v>2175</v>
      </c>
      <c r="J344" s="50">
        <v>48</v>
      </c>
      <c r="K344" s="51">
        <v>7025</v>
      </c>
      <c r="L344" s="52">
        <v>415</v>
      </c>
      <c r="M344" s="49">
        <v>53048.981</v>
      </c>
      <c r="N344" s="50">
        <v>3830</v>
      </c>
      <c r="O344" s="51">
        <v>224312.66800000001</v>
      </c>
      <c r="P344" s="52">
        <v>18210</v>
      </c>
      <c r="Q344" s="49">
        <v>534544.505</v>
      </c>
      <c r="R344" s="50">
        <v>37691</v>
      </c>
      <c r="S344" s="51">
        <v>412956.65700000001</v>
      </c>
      <c r="T344" s="52">
        <v>27258</v>
      </c>
      <c r="U344" s="49">
        <v>411730.375</v>
      </c>
      <c r="V344" s="50">
        <v>28077</v>
      </c>
      <c r="W344" s="51">
        <v>543866</v>
      </c>
      <c r="X344" s="52">
        <v>36216</v>
      </c>
      <c r="Y344" s="49">
        <v>413790.18199999997</v>
      </c>
      <c r="Z344" s="50">
        <v>24521</v>
      </c>
      <c r="AA344" s="51">
        <v>581649.86</v>
      </c>
      <c r="AB344" s="52">
        <v>39091</v>
      </c>
      <c r="AC344" s="49">
        <v>789227.6</v>
      </c>
      <c r="AD344" s="50">
        <v>59771</v>
      </c>
      <c r="AE344" s="49">
        <v>998019.43900000001</v>
      </c>
      <c r="AF344" s="50">
        <v>72844</v>
      </c>
      <c r="AG344" s="49">
        <v>1271775.5</v>
      </c>
      <c r="AH344" s="50">
        <v>86609</v>
      </c>
    </row>
    <row r="345" spans="1:34" ht="17.25" hidden="1" customHeight="1">
      <c r="A345" s="47" t="s">
        <v>406</v>
      </c>
      <c r="B345" s="48" t="s">
        <v>419</v>
      </c>
      <c r="C345" s="49">
        <v>8484</v>
      </c>
      <c r="D345" s="50">
        <v>336</v>
      </c>
      <c r="E345" s="49">
        <v>6375.5</v>
      </c>
      <c r="F345" s="50">
        <v>204</v>
      </c>
      <c r="G345" s="51">
        <v>688</v>
      </c>
      <c r="H345" s="52">
        <v>191</v>
      </c>
      <c r="I345" s="49">
        <v>6872</v>
      </c>
      <c r="J345" s="50">
        <v>173</v>
      </c>
      <c r="K345" s="51">
        <v>6913</v>
      </c>
      <c r="L345" s="52">
        <v>151</v>
      </c>
      <c r="M345" s="49">
        <v>8688</v>
      </c>
      <c r="N345" s="50">
        <v>227</v>
      </c>
      <c r="O345" s="51">
        <v>14222</v>
      </c>
      <c r="P345" s="52">
        <v>382</v>
      </c>
      <c r="Q345" s="49">
        <v>307956.22700000001</v>
      </c>
      <c r="R345" s="50">
        <v>17683</v>
      </c>
      <c r="S345" s="51">
        <v>505132.56099999999</v>
      </c>
      <c r="T345" s="52">
        <v>30958</v>
      </c>
      <c r="U345" s="49">
        <v>493832.16899999999</v>
      </c>
      <c r="V345" s="50">
        <v>23667</v>
      </c>
      <c r="W345" s="51">
        <v>316607</v>
      </c>
      <c r="X345" s="52">
        <v>11916</v>
      </c>
      <c r="Y345" s="49">
        <v>791145.18599999999</v>
      </c>
      <c r="Z345" s="50">
        <v>30016</v>
      </c>
      <c r="AA345" s="51">
        <v>782270.88199999998</v>
      </c>
      <c r="AB345" s="52">
        <v>30557</v>
      </c>
      <c r="AC345" s="49">
        <v>853297.69</v>
      </c>
      <c r="AD345" s="50">
        <v>34200</v>
      </c>
      <c r="AE345" s="49">
        <v>822743.26</v>
      </c>
      <c r="AF345" s="50">
        <v>34063</v>
      </c>
      <c r="AG345" s="49">
        <v>962360.7</v>
      </c>
      <c r="AH345" s="50">
        <v>38978</v>
      </c>
    </row>
    <row r="346" spans="1:34" ht="17.25" hidden="1" customHeight="1">
      <c r="A346" s="47" t="s">
        <v>406</v>
      </c>
      <c r="B346" s="48" t="s">
        <v>420</v>
      </c>
      <c r="C346" s="49">
        <v>121</v>
      </c>
      <c r="D346" s="50">
        <v>7</v>
      </c>
      <c r="E346" s="49">
        <v>706</v>
      </c>
      <c r="F346" s="50">
        <v>115</v>
      </c>
      <c r="G346" s="51">
        <v>1555</v>
      </c>
      <c r="H346" s="52">
        <v>151</v>
      </c>
      <c r="I346" s="49">
        <v>1970</v>
      </c>
      <c r="J346" s="50">
        <v>188</v>
      </c>
      <c r="K346" s="51">
        <v>4415.5</v>
      </c>
      <c r="L346" s="52">
        <v>431</v>
      </c>
      <c r="M346" s="49">
        <v>16481</v>
      </c>
      <c r="N346" s="50">
        <v>1580</v>
      </c>
      <c r="O346" s="51">
        <v>16536.5</v>
      </c>
      <c r="P346" s="52">
        <v>1607</v>
      </c>
      <c r="Q346" s="49">
        <v>30628</v>
      </c>
      <c r="R346" s="50">
        <v>883</v>
      </c>
      <c r="S346" s="51">
        <v>73973.100000000006</v>
      </c>
      <c r="T346" s="52">
        <v>2638</v>
      </c>
      <c r="U346" s="49">
        <v>155675</v>
      </c>
      <c r="V346" s="50">
        <v>6505</v>
      </c>
      <c r="W346" s="51">
        <v>117189</v>
      </c>
      <c r="X346" s="52">
        <v>7479</v>
      </c>
      <c r="Y346" s="49">
        <v>127330.005</v>
      </c>
      <c r="Z346" s="50">
        <v>7086</v>
      </c>
      <c r="AA346" s="51">
        <v>249999.5</v>
      </c>
      <c r="AB346" s="52">
        <v>19484</v>
      </c>
      <c r="AC346" s="49">
        <v>192506</v>
      </c>
      <c r="AD346" s="50">
        <v>8246</v>
      </c>
      <c r="AE346" s="49">
        <v>543201.19999999995</v>
      </c>
      <c r="AF346" s="50">
        <v>10381</v>
      </c>
      <c r="AG346" s="49">
        <v>559488.745</v>
      </c>
      <c r="AH346" s="50">
        <v>21647</v>
      </c>
    </row>
    <row r="347" spans="1:34" ht="17.25" hidden="1" customHeight="1">
      <c r="A347" s="47" t="s">
        <v>406</v>
      </c>
      <c r="B347" s="48" t="s">
        <v>421</v>
      </c>
      <c r="C347" s="49">
        <v>40</v>
      </c>
      <c r="D347" s="50">
        <v>1</v>
      </c>
      <c r="E347" s="49">
        <v>768.16</v>
      </c>
      <c r="F347" s="50">
        <v>8</v>
      </c>
      <c r="G347" s="51">
        <v>700</v>
      </c>
      <c r="H347" s="52">
        <v>18</v>
      </c>
      <c r="I347" s="49">
        <v>310</v>
      </c>
      <c r="J347" s="50">
        <v>13</v>
      </c>
      <c r="K347" s="51">
        <v>1530</v>
      </c>
      <c r="L347" s="52">
        <v>137</v>
      </c>
      <c r="M347" s="49">
        <v>9090</v>
      </c>
      <c r="N347" s="50">
        <v>874</v>
      </c>
      <c r="O347" s="51">
        <v>12411</v>
      </c>
      <c r="P347" s="52">
        <v>1099</v>
      </c>
      <c r="Q347" s="49">
        <v>5161</v>
      </c>
      <c r="R347" s="50">
        <v>283</v>
      </c>
      <c r="S347" s="51">
        <v>11221</v>
      </c>
      <c r="T347" s="52">
        <v>691</v>
      </c>
      <c r="U347" s="49">
        <v>172313.908</v>
      </c>
      <c r="V347" s="50">
        <v>8817</v>
      </c>
      <c r="W347" s="51">
        <v>69053</v>
      </c>
      <c r="X347" s="52">
        <v>2410</v>
      </c>
      <c r="Y347" s="49">
        <v>164917.269</v>
      </c>
      <c r="Z347" s="50">
        <v>10842</v>
      </c>
      <c r="AA347" s="51">
        <v>212185.13099999999</v>
      </c>
      <c r="AB347" s="52">
        <v>12412</v>
      </c>
      <c r="AC347" s="49">
        <v>278883</v>
      </c>
      <c r="AD347" s="50">
        <v>16126</v>
      </c>
      <c r="AE347" s="49">
        <v>240164</v>
      </c>
      <c r="AF347" s="50">
        <v>11038</v>
      </c>
      <c r="AG347" s="49">
        <v>302225</v>
      </c>
      <c r="AH347" s="50">
        <v>17363</v>
      </c>
    </row>
    <row r="348" spans="1:34" ht="17.25" hidden="1" customHeight="1">
      <c r="A348" s="47" t="s">
        <v>406</v>
      </c>
      <c r="B348" s="48" t="s">
        <v>422</v>
      </c>
      <c r="C348" s="49">
        <v>845</v>
      </c>
      <c r="D348" s="50">
        <v>9</v>
      </c>
      <c r="E348" s="49">
        <v>1370</v>
      </c>
      <c r="F348" s="50">
        <v>10</v>
      </c>
      <c r="G348" s="51">
        <v>1310</v>
      </c>
      <c r="H348" s="52">
        <v>8</v>
      </c>
      <c r="I348" s="49">
        <v>1120</v>
      </c>
      <c r="J348" s="50">
        <v>7</v>
      </c>
      <c r="K348" s="51">
        <v>990</v>
      </c>
      <c r="L348" s="52">
        <v>6</v>
      </c>
      <c r="M348" s="49">
        <v>1530</v>
      </c>
      <c r="N348" s="50">
        <v>6</v>
      </c>
      <c r="O348" s="51">
        <v>14272</v>
      </c>
      <c r="P348" s="52">
        <v>935</v>
      </c>
      <c r="Q348" s="49">
        <v>117071.4</v>
      </c>
      <c r="R348" s="50">
        <v>9553</v>
      </c>
      <c r="S348" s="51">
        <v>1214730.476</v>
      </c>
      <c r="T348" s="52">
        <v>86296</v>
      </c>
      <c r="U348" s="49">
        <v>1526688.5010000002</v>
      </c>
      <c r="V348" s="50">
        <v>124999</v>
      </c>
      <c r="W348" s="51">
        <v>1594268</v>
      </c>
      <c r="X348" s="52">
        <v>132847</v>
      </c>
      <c r="Y348" s="49">
        <v>728516.82900000003</v>
      </c>
      <c r="Z348" s="50">
        <v>51450</v>
      </c>
      <c r="AA348" s="51">
        <v>1258067.564</v>
      </c>
      <c r="AB348" s="52">
        <v>87208</v>
      </c>
      <c r="AC348" s="49">
        <v>1489612</v>
      </c>
      <c r="AD348" s="50">
        <v>70981</v>
      </c>
      <c r="AE348" s="49">
        <v>1393244.0249999999</v>
      </c>
      <c r="AF348" s="50">
        <v>60732</v>
      </c>
      <c r="AG348" s="49">
        <v>1485901.81</v>
      </c>
      <c r="AH348" s="50">
        <v>64172</v>
      </c>
    </row>
    <row r="349" spans="1:34" ht="17.25" hidden="1" customHeight="1">
      <c r="A349" s="47" t="s">
        <v>406</v>
      </c>
      <c r="B349" s="48" t="s">
        <v>423</v>
      </c>
      <c r="C349" s="49">
        <v>3148.36</v>
      </c>
      <c r="D349" s="50">
        <v>25</v>
      </c>
      <c r="E349" s="49">
        <v>2369</v>
      </c>
      <c r="F349" s="50">
        <v>23</v>
      </c>
      <c r="G349" s="51">
        <v>1965</v>
      </c>
      <c r="H349" s="52">
        <v>18</v>
      </c>
      <c r="I349" s="49">
        <v>2255</v>
      </c>
      <c r="J349" s="50">
        <v>28</v>
      </c>
      <c r="K349" s="51">
        <v>1770</v>
      </c>
      <c r="L349" s="52">
        <v>16</v>
      </c>
      <c r="M349" s="49">
        <v>1715</v>
      </c>
      <c r="N349" s="50">
        <v>21</v>
      </c>
      <c r="O349" s="51">
        <v>7630</v>
      </c>
      <c r="P349" s="52">
        <v>85</v>
      </c>
      <c r="Q349" s="49">
        <v>62408</v>
      </c>
      <c r="R349" s="50">
        <v>4211</v>
      </c>
      <c r="S349" s="51">
        <v>75276.09</v>
      </c>
      <c r="T349" s="52">
        <v>4403</v>
      </c>
      <c r="U349" s="49">
        <v>170861.14</v>
      </c>
      <c r="V349" s="50">
        <v>14200</v>
      </c>
      <c r="W349" s="51">
        <v>26963</v>
      </c>
      <c r="X349" s="52">
        <v>1193</v>
      </c>
      <c r="Y349" s="49">
        <v>26152</v>
      </c>
      <c r="Z349" s="50">
        <v>1346</v>
      </c>
      <c r="AA349" s="51">
        <v>56368</v>
      </c>
      <c r="AB349" s="52">
        <v>3012</v>
      </c>
      <c r="AC349" s="49">
        <v>152543</v>
      </c>
      <c r="AD349" s="50">
        <v>8991</v>
      </c>
      <c r="AE349" s="49">
        <v>186870</v>
      </c>
      <c r="AF349" s="50">
        <v>11392</v>
      </c>
      <c r="AG349" s="49">
        <v>351737</v>
      </c>
      <c r="AH349" s="50">
        <v>20716</v>
      </c>
    </row>
    <row r="350" spans="1:34" ht="17.25" hidden="1" customHeight="1">
      <c r="A350" s="47" t="s">
        <v>406</v>
      </c>
      <c r="B350" s="48" t="s">
        <v>424</v>
      </c>
      <c r="C350" s="49">
        <v>200</v>
      </c>
      <c r="D350" s="50">
        <v>3</v>
      </c>
      <c r="E350" s="49">
        <v>420</v>
      </c>
      <c r="F350" s="50">
        <v>6</v>
      </c>
      <c r="G350" s="51">
        <v>305</v>
      </c>
      <c r="H350" s="52">
        <v>9</v>
      </c>
      <c r="I350" s="49">
        <v>470</v>
      </c>
      <c r="J350" s="50">
        <v>16</v>
      </c>
      <c r="K350" s="51">
        <v>570</v>
      </c>
      <c r="L350" s="52">
        <v>38</v>
      </c>
      <c r="M350" s="49">
        <v>2582</v>
      </c>
      <c r="N350" s="50">
        <v>237</v>
      </c>
      <c r="O350" s="51">
        <v>3510</v>
      </c>
      <c r="P350" s="52">
        <v>183</v>
      </c>
      <c r="Q350" s="49">
        <v>78313.081000000006</v>
      </c>
      <c r="R350" s="50">
        <v>7605</v>
      </c>
      <c r="S350" s="51">
        <v>105306.95</v>
      </c>
      <c r="T350" s="52">
        <v>9359</v>
      </c>
      <c r="U350" s="49">
        <v>96782.005000000005</v>
      </c>
      <c r="V350" s="50">
        <v>7370</v>
      </c>
      <c r="W350" s="51">
        <v>94141</v>
      </c>
      <c r="X350" s="52">
        <v>7374</v>
      </c>
      <c r="Y350" s="49">
        <v>141232</v>
      </c>
      <c r="Z350" s="50">
        <v>10827</v>
      </c>
      <c r="AA350" s="51">
        <v>124496.171</v>
      </c>
      <c r="AB350" s="52">
        <v>8913</v>
      </c>
      <c r="AC350" s="49">
        <v>106731</v>
      </c>
      <c r="AD350" s="50">
        <v>7875</v>
      </c>
      <c r="AE350" s="49">
        <v>139741.5</v>
      </c>
      <c r="AF350" s="50">
        <v>10968</v>
      </c>
      <c r="AG350" s="49">
        <v>119814.83100000001</v>
      </c>
      <c r="AH350" s="50">
        <v>9017</v>
      </c>
    </row>
    <row r="351" spans="1:34" ht="17.25" hidden="1" customHeight="1">
      <c r="A351" s="47" t="s">
        <v>406</v>
      </c>
      <c r="B351" s="48" t="s">
        <v>425</v>
      </c>
      <c r="C351" s="49">
        <v>5962</v>
      </c>
      <c r="D351" s="50">
        <v>25</v>
      </c>
      <c r="E351" s="49">
        <v>983</v>
      </c>
      <c r="F351" s="50">
        <v>19</v>
      </c>
      <c r="G351" s="51">
        <v>405</v>
      </c>
      <c r="H351" s="52">
        <v>7</v>
      </c>
      <c r="I351" s="49">
        <v>240</v>
      </c>
      <c r="J351" s="50">
        <v>5</v>
      </c>
      <c r="K351" s="51">
        <v>1240</v>
      </c>
      <c r="L351" s="52">
        <v>6</v>
      </c>
      <c r="M351" s="49">
        <v>445</v>
      </c>
      <c r="N351" s="50">
        <v>10</v>
      </c>
      <c r="O351" s="51">
        <v>802</v>
      </c>
      <c r="P351" s="52">
        <v>24</v>
      </c>
      <c r="Q351" s="49">
        <v>14168</v>
      </c>
      <c r="R351" s="50">
        <v>1234</v>
      </c>
      <c r="S351" s="51">
        <v>56116</v>
      </c>
      <c r="T351" s="52">
        <v>4813</v>
      </c>
      <c r="U351" s="49">
        <v>115217.113</v>
      </c>
      <c r="V351" s="50">
        <v>10255</v>
      </c>
      <c r="W351" s="51">
        <v>123307</v>
      </c>
      <c r="X351" s="52">
        <v>9762</v>
      </c>
      <c r="Y351" s="49">
        <v>263546.43900000001</v>
      </c>
      <c r="Z351" s="50">
        <v>20310</v>
      </c>
      <c r="AA351" s="51">
        <v>282294.61900000001</v>
      </c>
      <c r="AB351" s="52">
        <v>20396</v>
      </c>
      <c r="AC351" s="49">
        <v>257684.11</v>
      </c>
      <c r="AD351" s="50">
        <v>19656</v>
      </c>
      <c r="AE351" s="49">
        <v>285397.95400000003</v>
      </c>
      <c r="AF351" s="50">
        <v>18229</v>
      </c>
      <c r="AG351" s="49">
        <v>254580</v>
      </c>
      <c r="AH351" s="50">
        <v>18236</v>
      </c>
    </row>
    <row r="352" spans="1:34" ht="17.25" hidden="1" customHeight="1">
      <c r="A352" s="47" t="s">
        <v>406</v>
      </c>
      <c r="B352" s="48" t="s">
        <v>426</v>
      </c>
      <c r="C352" s="49">
        <v>485</v>
      </c>
      <c r="D352" s="50">
        <v>22</v>
      </c>
      <c r="E352" s="49">
        <v>2480</v>
      </c>
      <c r="F352" s="50">
        <v>9</v>
      </c>
      <c r="G352" s="51">
        <v>1140</v>
      </c>
      <c r="H352" s="52">
        <v>5</v>
      </c>
      <c r="I352" s="49">
        <v>1240</v>
      </c>
      <c r="J352" s="50">
        <v>6</v>
      </c>
      <c r="K352" s="51">
        <v>1230</v>
      </c>
      <c r="L352" s="52">
        <v>7</v>
      </c>
      <c r="M352" s="49">
        <v>1220</v>
      </c>
      <c r="N352" s="50">
        <v>5</v>
      </c>
      <c r="O352" s="51">
        <v>7650</v>
      </c>
      <c r="P352" s="52">
        <v>250</v>
      </c>
      <c r="Q352" s="49">
        <v>48315.000999999997</v>
      </c>
      <c r="R352" s="50">
        <v>2842</v>
      </c>
      <c r="S352" s="51">
        <v>134080.21100000001</v>
      </c>
      <c r="T352" s="52">
        <v>5704</v>
      </c>
      <c r="U352" s="49">
        <v>244923.00099999999</v>
      </c>
      <c r="V352" s="50">
        <v>9192</v>
      </c>
      <c r="W352" s="51">
        <v>450470</v>
      </c>
      <c r="X352" s="52">
        <v>20611</v>
      </c>
      <c r="Y352" s="49">
        <v>343522</v>
      </c>
      <c r="Z352" s="50">
        <v>9171</v>
      </c>
      <c r="AA352" s="51">
        <v>564728.99899999995</v>
      </c>
      <c r="AB352" s="52">
        <v>16377</v>
      </c>
      <c r="AC352" s="49">
        <v>571652</v>
      </c>
      <c r="AD352" s="50">
        <v>17537</v>
      </c>
      <c r="AE352" s="49">
        <v>604892</v>
      </c>
      <c r="AF352" s="50">
        <v>22495</v>
      </c>
      <c r="AG352" s="49">
        <v>675130</v>
      </c>
      <c r="AH352" s="50">
        <v>30671</v>
      </c>
    </row>
    <row r="353" spans="1:34" ht="17.25" hidden="1" customHeight="1">
      <c r="A353" s="47" t="s">
        <v>406</v>
      </c>
      <c r="B353" s="48" t="s">
        <v>427</v>
      </c>
      <c r="C353" s="49">
        <v>3541</v>
      </c>
      <c r="D353" s="50">
        <v>94</v>
      </c>
      <c r="E353" s="49">
        <v>3109.5</v>
      </c>
      <c r="F353" s="50">
        <v>160</v>
      </c>
      <c r="G353" s="51">
        <v>69131</v>
      </c>
      <c r="H353" s="52">
        <v>321</v>
      </c>
      <c r="I353" s="49">
        <v>6540</v>
      </c>
      <c r="J353" s="50">
        <v>324</v>
      </c>
      <c r="K353" s="51">
        <v>40773.5</v>
      </c>
      <c r="L353" s="52">
        <v>731</v>
      </c>
      <c r="M353" s="49">
        <v>35775.500999999997</v>
      </c>
      <c r="N353" s="50">
        <v>3015</v>
      </c>
      <c r="O353" s="51">
        <v>66272.881999999998</v>
      </c>
      <c r="P353" s="52">
        <v>6053</v>
      </c>
      <c r="Q353" s="49">
        <v>122274.101</v>
      </c>
      <c r="R353" s="50">
        <v>9749</v>
      </c>
      <c r="S353" s="51">
        <v>126407.109</v>
      </c>
      <c r="T353" s="52">
        <v>5172</v>
      </c>
      <c r="U353" s="49">
        <v>114720.011</v>
      </c>
      <c r="V353" s="50">
        <v>3523</v>
      </c>
      <c r="W353" s="51">
        <v>83457</v>
      </c>
      <c r="X353" s="52">
        <v>2197</v>
      </c>
      <c r="Y353" s="49">
        <v>68649.94</v>
      </c>
      <c r="Z353" s="50">
        <v>1659</v>
      </c>
      <c r="AA353" s="51">
        <v>71755.94</v>
      </c>
      <c r="AB353" s="52">
        <v>1794</v>
      </c>
      <c r="AC353" s="49">
        <v>73156.100000000006</v>
      </c>
      <c r="AD353" s="50">
        <v>2078</v>
      </c>
      <c r="AE353" s="49">
        <v>96007.34</v>
      </c>
      <c r="AF353" s="50">
        <v>2615</v>
      </c>
      <c r="AG353" s="49">
        <v>131992</v>
      </c>
      <c r="AH353" s="50">
        <v>3530</v>
      </c>
    </row>
    <row r="354" spans="1:34" ht="17.25" hidden="1" customHeight="1">
      <c r="A354" s="47" t="s">
        <v>406</v>
      </c>
      <c r="B354" s="48" t="s">
        <v>428</v>
      </c>
      <c r="C354" s="49">
        <v>0</v>
      </c>
      <c r="D354" s="50">
        <v>0</v>
      </c>
      <c r="E354" s="49">
        <v>0</v>
      </c>
      <c r="F354" s="50">
        <v>0</v>
      </c>
      <c r="G354" s="51">
        <v>0</v>
      </c>
      <c r="H354" s="52">
        <v>0</v>
      </c>
      <c r="I354" s="49">
        <v>0</v>
      </c>
      <c r="J354" s="50">
        <v>0</v>
      </c>
      <c r="K354" s="51">
        <v>640</v>
      </c>
      <c r="L354" s="52">
        <v>10</v>
      </c>
      <c r="M354" s="49">
        <v>42563.101999999999</v>
      </c>
      <c r="N354" s="50">
        <v>3818</v>
      </c>
      <c r="O354" s="51">
        <v>240224.755</v>
      </c>
      <c r="P354" s="52">
        <v>20019</v>
      </c>
      <c r="Q354" s="49">
        <v>325528.92599999998</v>
      </c>
      <c r="R354" s="50">
        <v>27487</v>
      </c>
      <c r="S354" s="51">
        <v>232725.15100000001</v>
      </c>
      <c r="T354" s="52">
        <v>15859</v>
      </c>
      <c r="U354" s="49">
        <v>81186</v>
      </c>
      <c r="V354" s="50">
        <v>5866</v>
      </c>
      <c r="W354" s="51">
        <v>185338</v>
      </c>
      <c r="X354" s="52">
        <v>10770</v>
      </c>
      <c r="Y354" s="49">
        <v>184161</v>
      </c>
      <c r="Z354" s="50">
        <v>10160</v>
      </c>
      <c r="AA354" s="51">
        <v>147120</v>
      </c>
      <c r="AB354" s="52">
        <v>9954</v>
      </c>
      <c r="AC354" s="49">
        <v>96959</v>
      </c>
      <c r="AD354" s="50">
        <v>7441</v>
      </c>
      <c r="AE354" s="49">
        <v>141793.1</v>
      </c>
      <c r="AF354" s="50">
        <v>13527</v>
      </c>
      <c r="AG354" s="49">
        <v>246623.9</v>
      </c>
      <c r="AH354" s="50">
        <v>21576</v>
      </c>
    </row>
    <row r="355" spans="1:34" ht="17.25" hidden="1" customHeight="1">
      <c r="A355" s="47" t="s">
        <v>406</v>
      </c>
      <c r="B355" s="48" t="s">
        <v>429</v>
      </c>
      <c r="C355" s="49">
        <v>5628</v>
      </c>
      <c r="D355" s="50">
        <v>121</v>
      </c>
      <c r="E355" s="49">
        <v>2461</v>
      </c>
      <c r="F355" s="50">
        <v>69</v>
      </c>
      <c r="G355" s="51">
        <v>2928</v>
      </c>
      <c r="H355" s="52">
        <v>69</v>
      </c>
      <c r="I355" s="49">
        <v>2979</v>
      </c>
      <c r="J355" s="50">
        <v>71</v>
      </c>
      <c r="K355" s="51">
        <v>2748</v>
      </c>
      <c r="L355" s="52">
        <v>63</v>
      </c>
      <c r="M355" s="49">
        <v>2396</v>
      </c>
      <c r="N355" s="50">
        <v>59</v>
      </c>
      <c r="O355" s="51">
        <v>184309.00099999999</v>
      </c>
      <c r="P355" s="52">
        <v>8042</v>
      </c>
      <c r="Q355" s="49">
        <v>717408.42099999997</v>
      </c>
      <c r="R355" s="50">
        <v>26977</v>
      </c>
      <c r="S355" s="51">
        <v>624459.82200000004</v>
      </c>
      <c r="T355" s="52">
        <v>23679</v>
      </c>
      <c r="U355" s="49">
        <v>1008670.5020000001</v>
      </c>
      <c r="V355" s="50">
        <v>47994</v>
      </c>
      <c r="W355" s="51">
        <v>121150</v>
      </c>
      <c r="X355" s="52">
        <v>3589</v>
      </c>
      <c r="Y355" s="49">
        <v>119072.546</v>
      </c>
      <c r="Z355" s="50">
        <v>3786</v>
      </c>
      <c r="AA355" s="51">
        <v>490691.53899999999</v>
      </c>
      <c r="AB355" s="52">
        <v>40118</v>
      </c>
      <c r="AC355" s="49">
        <v>630907.4</v>
      </c>
      <c r="AD355" s="50">
        <v>49016</v>
      </c>
      <c r="AE355" s="49">
        <v>648424.59900000005</v>
      </c>
      <c r="AF355" s="50">
        <v>47884</v>
      </c>
      <c r="AG355" s="49">
        <v>645732.5</v>
      </c>
      <c r="AH355" s="50">
        <v>39681</v>
      </c>
    </row>
    <row r="356" spans="1:34" ht="17.25" hidden="1" customHeight="1">
      <c r="A356" s="47" t="s">
        <v>406</v>
      </c>
      <c r="B356" s="48" t="s">
        <v>430</v>
      </c>
      <c r="C356" s="49">
        <v>733.24199999999996</v>
      </c>
      <c r="D356" s="50">
        <v>26</v>
      </c>
      <c r="E356" s="49">
        <v>544.07299999999998</v>
      </c>
      <c r="F356" s="50">
        <v>20</v>
      </c>
      <c r="G356" s="51">
        <v>565.79</v>
      </c>
      <c r="H356" s="52">
        <v>27</v>
      </c>
      <c r="I356" s="49">
        <v>654.78800000000001</v>
      </c>
      <c r="J356" s="50">
        <v>26</v>
      </c>
      <c r="K356" s="51">
        <v>1431.09</v>
      </c>
      <c r="L356" s="52">
        <v>42</v>
      </c>
      <c r="M356" s="49">
        <v>8228.6</v>
      </c>
      <c r="N356" s="50">
        <v>756</v>
      </c>
      <c r="O356" s="51">
        <v>77473.513000000006</v>
      </c>
      <c r="P356" s="52">
        <v>7574</v>
      </c>
      <c r="Q356" s="49">
        <v>80407.968999999997</v>
      </c>
      <c r="R356" s="50">
        <v>7704</v>
      </c>
      <c r="S356" s="51">
        <v>208007.81400000001</v>
      </c>
      <c r="T356" s="52">
        <v>17489</v>
      </c>
      <c r="U356" s="49">
        <v>83932.1</v>
      </c>
      <c r="V356" s="50">
        <v>6232</v>
      </c>
      <c r="W356" s="51">
        <v>29566</v>
      </c>
      <c r="X356" s="52">
        <v>963</v>
      </c>
      <c r="Y356" s="49">
        <v>15510.5</v>
      </c>
      <c r="Z356" s="50">
        <v>530</v>
      </c>
      <c r="AA356" s="51">
        <v>115732.5</v>
      </c>
      <c r="AB356" s="52">
        <v>3825</v>
      </c>
      <c r="AC356" s="49">
        <v>91983</v>
      </c>
      <c r="AD356" s="50">
        <v>4505</v>
      </c>
      <c r="AE356" s="49">
        <v>114785</v>
      </c>
      <c r="AF356" s="50">
        <v>7431</v>
      </c>
      <c r="AG356" s="49">
        <v>180763.5</v>
      </c>
      <c r="AH356" s="50">
        <v>10121</v>
      </c>
    </row>
    <row r="357" spans="1:34" ht="17.25" hidden="1" customHeight="1">
      <c r="A357" s="47" t="s">
        <v>406</v>
      </c>
      <c r="B357" s="48" t="s">
        <v>431</v>
      </c>
      <c r="C357" s="49">
        <v>260</v>
      </c>
      <c r="D357" s="50">
        <v>8</v>
      </c>
      <c r="E357" s="49">
        <v>376.2</v>
      </c>
      <c r="F357" s="50">
        <v>11</v>
      </c>
      <c r="G357" s="51">
        <v>345</v>
      </c>
      <c r="H357" s="52">
        <v>9</v>
      </c>
      <c r="I357" s="49">
        <v>1370</v>
      </c>
      <c r="J357" s="50">
        <v>11</v>
      </c>
      <c r="K357" s="51">
        <v>1410</v>
      </c>
      <c r="L357" s="52">
        <v>11</v>
      </c>
      <c r="M357" s="49">
        <v>1683</v>
      </c>
      <c r="N357" s="50">
        <v>13</v>
      </c>
      <c r="O357" s="51">
        <v>9375</v>
      </c>
      <c r="P357" s="52">
        <v>471</v>
      </c>
      <c r="Q357" s="49">
        <v>5003</v>
      </c>
      <c r="R357" s="50">
        <v>291</v>
      </c>
      <c r="S357" s="51">
        <v>5933.3</v>
      </c>
      <c r="T357" s="52">
        <v>442</v>
      </c>
      <c r="U357" s="49">
        <v>155119</v>
      </c>
      <c r="V357" s="50">
        <v>10117</v>
      </c>
      <c r="W357" s="51">
        <v>20926</v>
      </c>
      <c r="X357" s="52">
        <v>925</v>
      </c>
      <c r="Y357" s="49">
        <v>170819</v>
      </c>
      <c r="Z357" s="50">
        <v>6616</v>
      </c>
      <c r="AA357" s="51">
        <v>97987.1</v>
      </c>
      <c r="AB357" s="52">
        <v>4316</v>
      </c>
      <c r="AC357" s="49">
        <v>140780</v>
      </c>
      <c r="AD357" s="50">
        <v>7020</v>
      </c>
      <c r="AE357" s="49">
        <v>118544.5</v>
      </c>
      <c r="AF357" s="50">
        <v>6973</v>
      </c>
      <c r="AG357" s="49">
        <v>113289.5</v>
      </c>
      <c r="AH357" s="50">
        <v>5759</v>
      </c>
    </row>
    <row r="358" spans="1:34" ht="17.25" hidden="1" customHeight="1">
      <c r="A358" s="47" t="s">
        <v>406</v>
      </c>
      <c r="B358" s="48" t="s">
        <v>432</v>
      </c>
      <c r="C358" s="49">
        <v>105</v>
      </c>
      <c r="D358" s="50">
        <v>3</v>
      </c>
      <c r="E358" s="49">
        <v>200</v>
      </c>
      <c r="F358" s="50">
        <v>4</v>
      </c>
      <c r="G358" s="51">
        <v>1250</v>
      </c>
      <c r="H358" s="52">
        <v>5</v>
      </c>
      <c r="I358" s="49">
        <v>1775</v>
      </c>
      <c r="J358" s="50">
        <v>6</v>
      </c>
      <c r="K358" s="51">
        <v>1695</v>
      </c>
      <c r="L358" s="52">
        <v>7</v>
      </c>
      <c r="M358" s="49">
        <v>1692</v>
      </c>
      <c r="N358" s="50">
        <v>9</v>
      </c>
      <c r="O358" s="51">
        <v>26305</v>
      </c>
      <c r="P358" s="52">
        <v>717</v>
      </c>
      <c r="Q358" s="49">
        <v>121261.1</v>
      </c>
      <c r="R358" s="50">
        <v>4862</v>
      </c>
      <c r="S358" s="51">
        <v>238580.054</v>
      </c>
      <c r="T358" s="52">
        <v>11420</v>
      </c>
      <c r="U358" s="49">
        <v>171332.02</v>
      </c>
      <c r="V358" s="50">
        <v>7678</v>
      </c>
      <c r="W358" s="51">
        <v>238052</v>
      </c>
      <c r="X358" s="52">
        <v>16732</v>
      </c>
      <c r="Y358" s="49">
        <v>168170</v>
      </c>
      <c r="Z358" s="50">
        <v>5060</v>
      </c>
      <c r="AA358" s="51">
        <v>148063.5</v>
      </c>
      <c r="AB358" s="52">
        <v>5459</v>
      </c>
      <c r="AC358" s="49">
        <v>154313.5</v>
      </c>
      <c r="AD358" s="50">
        <v>7339</v>
      </c>
      <c r="AE358" s="49">
        <v>147823.5</v>
      </c>
      <c r="AF358" s="50">
        <v>8441</v>
      </c>
      <c r="AG358" s="49">
        <v>120716.5</v>
      </c>
      <c r="AH358" s="50">
        <v>6611</v>
      </c>
    </row>
    <row r="359" spans="1:34" ht="17.25" hidden="1" customHeight="1">
      <c r="A359" s="47" t="s">
        <v>406</v>
      </c>
      <c r="B359" s="48" t="s">
        <v>433</v>
      </c>
      <c r="C359" s="49">
        <v>0</v>
      </c>
      <c r="D359" s="50">
        <v>0</v>
      </c>
      <c r="E359" s="49">
        <v>1250</v>
      </c>
      <c r="F359" s="50">
        <v>2</v>
      </c>
      <c r="G359" s="51">
        <v>2683</v>
      </c>
      <c r="H359" s="52">
        <v>7</v>
      </c>
      <c r="I359" s="49">
        <v>2190</v>
      </c>
      <c r="J359" s="50">
        <v>7</v>
      </c>
      <c r="K359" s="51">
        <v>105</v>
      </c>
      <c r="L359" s="52">
        <v>5</v>
      </c>
      <c r="M359" s="49">
        <v>228</v>
      </c>
      <c r="N359" s="50">
        <v>21</v>
      </c>
      <c r="O359" s="51">
        <v>1550</v>
      </c>
      <c r="P359" s="52">
        <v>122</v>
      </c>
      <c r="Q359" s="49">
        <v>7252</v>
      </c>
      <c r="R359" s="50">
        <v>696</v>
      </c>
      <c r="S359" s="51">
        <v>55835.616999999998</v>
      </c>
      <c r="T359" s="52">
        <v>5141</v>
      </c>
      <c r="U359" s="49">
        <v>85335.001000000004</v>
      </c>
      <c r="V359" s="50">
        <v>7379</v>
      </c>
      <c r="W359" s="51">
        <v>27303</v>
      </c>
      <c r="X359" s="52">
        <v>1226</v>
      </c>
      <c r="Y359" s="49">
        <v>4186.3999999999996</v>
      </c>
      <c r="Z359" s="50">
        <v>229</v>
      </c>
      <c r="AA359" s="51">
        <v>71128.023000000001</v>
      </c>
      <c r="AB359" s="52">
        <v>2615</v>
      </c>
      <c r="AC359" s="49">
        <v>119182</v>
      </c>
      <c r="AD359" s="50">
        <v>5334</v>
      </c>
      <c r="AE359" s="49">
        <v>148862.5</v>
      </c>
      <c r="AF359" s="50">
        <v>5604</v>
      </c>
      <c r="AG359" s="49">
        <v>116994</v>
      </c>
      <c r="AH359" s="50">
        <v>4382</v>
      </c>
    </row>
    <row r="360" spans="1:34" ht="17.25" hidden="1" customHeight="1">
      <c r="A360" s="47" t="s">
        <v>406</v>
      </c>
      <c r="B360" s="48" t="s">
        <v>434</v>
      </c>
      <c r="C360" s="49">
        <v>360</v>
      </c>
      <c r="D360" s="50">
        <v>7</v>
      </c>
      <c r="E360" s="49">
        <v>330</v>
      </c>
      <c r="F360" s="50">
        <v>4</v>
      </c>
      <c r="G360" s="51">
        <v>655</v>
      </c>
      <c r="H360" s="52">
        <v>6</v>
      </c>
      <c r="I360" s="49">
        <v>334</v>
      </c>
      <c r="J360" s="50">
        <v>5</v>
      </c>
      <c r="K360" s="51">
        <v>490.1</v>
      </c>
      <c r="L360" s="52">
        <v>6</v>
      </c>
      <c r="M360" s="49">
        <v>1025</v>
      </c>
      <c r="N360" s="50">
        <v>12</v>
      </c>
      <c r="O360" s="51">
        <v>976</v>
      </c>
      <c r="P360" s="52">
        <v>20</v>
      </c>
      <c r="Q360" s="49">
        <v>2954.0819999999999</v>
      </c>
      <c r="R360" s="50">
        <v>104</v>
      </c>
      <c r="S360" s="51">
        <v>16701</v>
      </c>
      <c r="T360" s="52">
        <v>1099</v>
      </c>
      <c r="U360" s="49">
        <v>21749.5</v>
      </c>
      <c r="V360" s="50">
        <v>1509</v>
      </c>
      <c r="W360" s="51">
        <v>21590</v>
      </c>
      <c r="X360" s="52">
        <v>1588</v>
      </c>
      <c r="Y360" s="49">
        <v>21499</v>
      </c>
      <c r="Z360" s="50">
        <v>1286</v>
      </c>
      <c r="AA360" s="51">
        <v>135410</v>
      </c>
      <c r="AB360" s="52">
        <v>8023</v>
      </c>
      <c r="AC360" s="49">
        <v>249358.5</v>
      </c>
      <c r="AD360" s="50">
        <v>14811</v>
      </c>
      <c r="AE360" s="49">
        <v>348403.39399999997</v>
      </c>
      <c r="AF360" s="50">
        <v>22228</v>
      </c>
      <c r="AG360" s="49">
        <v>429715.58799999999</v>
      </c>
      <c r="AH360" s="50">
        <v>25396</v>
      </c>
    </row>
    <row r="361" spans="1:34" ht="17.25" hidden="1" customHeight="1">
      <c r="A361" s="47" t="s">
        <v>406</v>
      </c>
      <c r="B361" s="48" t="s">
        <v>435</v>
      </c>
      <c r="C361" s="49">
        <v>160</v>
      </c>
      <c r="D361" s="50">
        <v>5</v>
      </c>
      <c r="E361" s="49">
        <v>285</v>
      </c>
      <c r="F361" s="50">
        <v>10</v>
      </c>
      <c r="G361" s="51">
        <v>245</v>
      </c>
      <c r="H361" s="52">
        <v>11</v>
      </c>
      <c r="I361" s="49">
        <v>860</v>
      </c>
      <c r="J361" s="50">
        <v>8</v>
      </c>
      <c r="K361" s="51">
        <v>746</v>
      </c>
      <c r="L361" s="52">
        <v>16</v>
      </c>
      <c r="M361" s="49">
        <v>2328.346</v>
      </c>
      <c r="N361" s="50">
        <v>185</v>
      </c>
      <c r="O361" s="51">
        <v>6619</v>
      </c>
      <c r="P361" s="52">
        <v>541</v>
      </c>
      <c r="Q361" s="49">
        <v>5641</v>
      </c>
      <c r="R361" s="50">
        <v>390</v>
      </c>
      <c r="S361" s="51">
        <v>58198</v>
      </c>
      <c r="T361" s="52">
        <v>2042</v>
      </c>
      <c r="U361" s="49">
        <v>74576.099000000002</v>
      </c>
      <c r="V361" s="50">
        <v>2549</v>
      </c>
      <c r="W361" s="51">
        <v>99405</v>
      </c>
      <c r="X361" s="52">
        <v>3708</v>
      </c>
      <c r="Y361" s="49">
        <v>60201</v>
      </c>
      <c r="Z361" s="50">
        <v>1914</v>
      </c>
      <c r="AA361" s="51">
        <v>170566.82800000001</v>
      </c>
      <c r="AB361" s="52">
        <v>6383</v>
      </c>
      <c r="AC361" s="49">
        <v>227629</v>
      </c>
      <c r="AD361" s="50">
        <v>8215</v>
      </c>
      <c r="AE361" s="49">
        <v>204566.5</v>
      </c>
      <c r="AF361" s="50">
        <v>7964</v>
      </c>
      <c r="AG361" s="49">
        <v>213205.4</v>
      </c>
      <c r="AH361" s="50">
        <v>9772</v>
      </c>
    </row>
    <row r="362" spans="1:34" ht="17.25" hidden="1" customHeight="1">
      <c r="A362" s="47" t="s">
        <v>406</v>
      </c>
      <c r="B362" s="48" t="s">
        <v>436</v>
      </c>
      <c r="C362" s="49">
        <v>1570</v>
      </c>
      <c r="D362" s="50">
        <v>15</v>
      </c>
      <c r="E362" s="49">
        <v>620</v>
      </c>
      <c r="F362" s="50">
        <v>19</v>
      </c>
      <c r="G362" s="51">
        <v>465</v>
      </c>
      <c r="H362" s="52">
        <v>11</v>
      </c>
      <c r="I362" s="49">
        <v>420</v>
      </c>
      <c r="J362" s="50">
        <v>8</v>
      </c>
      <c r="K362" s="51">
        <v>730</v>
      </c>
      <c r="L362" s="52">
        <v>12</v>
      </c>
      <c r="M362" s="49">
        <v>340</v>
      </c>
      <c r="N362" s="50">
        <v>12</v>
      </c>
      <c r="O362" s="51">
        <v>430</v>
      </c>
      <c r="P362" s="52">
        <v>19</v>
      </c>
      <c r="Q362" s="49">
        <v>17326</v>
      </c>
      <c r="R362" s="50">
        <v>1183</v>
      </c>
      <c r="S362" s="51">
        <v>16958</v>
      </c>
      <c r="T362" s="52">
        <v>1177</v>
      </c>
      <c r="U362" s="49">
        <v>16959</v>
      </c>
      <c r="V362" s="50">
        <v>1239</v>
      </c>
      <c r="W362" s="51">
        <v>72353</v>
      </c>
      <c r="X362" s="52">
        <v>3154</v>
      </c>
      <c r="Y362" s="49">
        <v>193120</v>
      </c>
      <c r="Z362" s="50">
        <v>6521</v>
      </c>
      <c r="AA362" s="51">
        <v>147954</v>
      </c>
      <c r="AB362" s="52">
        <v>5401</v>
      </c>
      <c r="AC362" s="49">
        <v>171878</v>
      </c>
      <c r="AD362" s="50">
        <v>7767</v>
      </c>
      <c r="AE362" s="49">
        <v>158114.22200000001</v>
      </c>
      <c r="AF362" s="50">
        <v>8168</v>
      </c>
      <c r="AG362" s="49">
        <v>171186</v>
      </c>
      <c r="AH362" s="50">
        <v>9102</v>
      </c>
    </row>
    <row r="363" spans="1:34" ht="17.25" hidden="1" customHeight="1">
      <c r="A363" s="47" t="s">
        <v>406</v>
      </c>
      <c r="B363" s="48" t="s">
        <v>437</v>
      </c>
      <c r="C363" s="49">
        <v>4433.5</v>
      </c>
      <c r="D363" s="50">
        <v>187</v>
      </c>
      <c r="E363" s="49">
        <v>3876</v>
      </c>
      <c r="F363" s="50">
        <v>290</v>
      </c>
      <c r="G363" s="51">
        <v>6581</v>
      </c>
      <c r="H363" s="52">
        <v>576</v>
      </c>
      <c r="I363" s="49">
        <v>8378.5</v>
      </c>
      <c r="J363" s="50">
        <v>542</v>
      </c>
      <c r="K363" s="51">
        <v>12122</v>
      </c>
      <c r="L363" s="52">
        <v>994</v>
      </c>
      <c r="M363" s="49">
        <v>19597.302</v>
      </c>
      <c r="N363" s="50">
        <v>1637</v>
      </c>
      <c r="O363" s="51">
        <v>30498.799999999999</v>
      </c>
      <c r="P363" s="52">
        <v>2775</v>
      </c>
      <c r="Q363" s="49">
        <v>37772</v>
      </c>
      <c r="R363" s="50">
        <v>3013</v>
      </c>
      <c r="S363" s="51">
        <v>113682</v>
      </c>
      <c r="T363" s="52">
        <v>3392</v>
      </c>
      <c r="U363" s="49">
        <v>115977.2</v>
      </c>
      <c r="V363" s="50">
        <v>3354</v>
      </c>
      <c r="W363" s="51">
        <v>53723</v>
      </c>
      <c r="X363" s="52">
        <v>1054</v>
      </c>
      <c r="Y363" s="49">
        <v>79179</v>
      </c>
      <c r="Z363" s="50">
        <v>896</v>
      </c>
      <c r="AA363" s="51">
        <v>54628</v>
      </c>
      <c r="AB363" s="52">
        <v>982</v>
      </c>
      <c r="AC363" s="49">
        <v>88778</v>
      </c>
      <c r="AD363" s="50">
        <v>1779</v>
      </c>
      <c r="AE363" s="49">
        <v>56523</v>
      </c>
      <c r="AF363" s="50">
        <v>2723</v>
      </c>
      <c r="AG363" s="49">
        <v>91028</v>
      </c>
      <c r="AH363" s="50">
        <v>4077</v>
      </c>
    </row>
    <row r="364" spans="1:34" ht="17.25" hidden="1" customHeight="1">
      <c r="A364" s="47" t="s">
        <v>406</v>
      </c>
      <c r="B364" s="48" t="s">
        <v>438</v>
      </c>
      <c r="C364" s="49">
        <v>410</v>
      </c>
      <c r="D364" s="50">
        <v>10</v>
      </c>
      <c r="E364" s="49">
        <v>270</v>
      </c>
      <c r="F364" s="50">
        <v>9</v>
      </c>
      <c r="G364" s="51">
        <v>170</v>
      </c>
      <c r="H364" s="52">
        <v>7</v>
      </c>
      <c r="I364" s="49">
        <v>165</v>
      </c>
      <c r="J364" s="50">
        <v>9</v>
      </c>
      <c r="K364" s="51">
        <v>380</v>
      </c>
      <c r="L364" s="52">
        <v>14</v>
      </c>
      <c r="M364" s="49">
        <v>16583</v>
      </c>
      <c r="N364" s="50">
        <v>1594</v>
      </c>
      <c r="O364" s="51">
        <v>104075.31</v>
      </c>
      <c r="P364" s="52">
        <v>7534</v>
      </c>
      <c r="Q364" s="49">
        <v>168733.902</v>
      </c>
      <c r="R364" s="50">
        <v>11524</v>
      </c>
      <c r="S364" s="51">
        <v>148808.41800000001</v>
      </c>
      <c r="T364" s="52">
        <v>11472</v>
      </c>
      <c r="U364" s="49">
        <v>232061.011</v>
      </c>
      <c r="V364" s="50">
        <v>17161</v>
      </c>
      <c r="W364" s="51">
        <v>44070</v>
      </c>
      <c r="X364" s="52">
        <v>2611</v>
      </c>
      <c r="Y364" s="49">
        <v>46590.692000000003</v>
      </c>
      <c r="Z364" s="50">
        <v>3265</v>
      </c>
      <c r="AA364" s="51">
        <v>140626.71299999999</v>
      </c>
      <c r="AB364" s="52">
        <v>8449</v>
      </c>
      <c r="AC364" s="49">
        <v>141401</v>
      </c>
      <c r="AD364" s="50">
        <v>6268</v>
      </c>
      <c r="AE364" s="49">
        <v>145997.12100000001</v>
      </c>
      <c r="AF364" s="50">
        <v>6927</v>
      </c>
      <c r="AG364" s="49">
        <v>141139.5</v>
      </c>
      <c r="AH364" s="50">
        <v>6831</v>
      </c>
    </row>
    <row r="365" spans="1:34" ht="17.25" hidden="1" customHeight="1">
      <c r="A365" s="47" t="s">
        <v>406</v>
      </c>
      <c r="B365" s="48" t="s">
        <v>439</v>
      </c>
      <c r="C365" s="49">
        <v>478</v>
      </c>
      <c r="D365" s="50">
        <v>19</v>
      </c>
      <c r="E365" s="49">
        <v>623.721</v>
      </c>
      <c r="F365" s="50">
        <v>30</v>
      </c>
      <c r="G365" s="51">
        <v>615</v>
      </c>
      <c r="H365" s="52">
        <v>27</v>
      </c>
      <c r="I365" s="49">
        <v>369.87200000000001</v>
      </c>
      <c r="J365" s="50">
        <v>16</v>
      </c>
      <c r="K365" s="51">
        <v>622</v>
      </c>
      <c r="L365" s="52">
        <v>27</v>
      </c>
      <c r="M365" s="49">
        <v>775</v>
      </c>
      <c r="N365" s="50">
        <v>35</v>
      </c>
      <c r="O365" s="51">
        <v>163321.31200000001</v>
      </c>
      <c r="P365" s="52">
        <v>13868</v>
      </c>
      <c r="Q365" s="49">
        <v>521675.81699999998</v>
      </c>
      <c r="R365" s="50">
        <v>39992</v>
      </c>
      <c r="S365" s="51">
        <v>561892.61100000003</v>
      </c>
      <c r="T365" s="52">
        <v>40374</v>
      </c>
      <c r="U365" s="49">
        <v>446887.61199999996</v>
      </c>
      <c r="V365" s="50">
        <v>32323</v>
      </c>
      <c r="W365" s="51">
        <v>538141</v>
      </c>
      <c r="X365" s="52">
        <v>29199</v>
      </c>
      <c r="Y365" s="49">
        <v>722099.4</v>
      </c>
      <c r="Z365" s="50">
        <v>39331</v>
      </c>
      <c r="AA365" s="51">
        <v>571523</v>
      </c>
      <c r="AB365" s="52">
        <v>29551</v>
      </c>
      <c r="AC365" s="49">
        <v>401299.4</v>
      </c>
      <c r="AD365" s="50">
        <v>20055</v>
      </c>
      <c r="AE365" s="49">
        <v>365498.2</v>
      </c>
      <c r="AF365" s="50">
        <v>19486</v>
      </c>
      <c r="AG365" s="49">
        <v>361224.5</v>
      </c>
      <c r="AH365" s="50">
        <v>16545</v>
      </c>
    </row>
    <row r="366" spans="1:34" ht="17.25" hidden="1" customHeight="1">
      <c r="A366" s="47" t="s">
        <v>406</v>
      </c>
      <c r="B366" s="48" t="s">
        <v>440</v>
      </c>
      <c r="C366" s="49">
        <v>1145.617</v>
      </c>
      <c r="D366" s="50">
        <v>20</v>
      </c>
      <c r="E366" s="49">
        <v>1242.135</v>
      </c>
      <c r="F366" s="50">
        <v>21</v>
      </c>
      <c r="G366" s="51">
        <v>1425</v>
      </c>
      <c r="H366" s="52">
        <v>20</v>
      </c>
      <c r="I366" s="49">
        <v>2471.5639999999999</v>
      </c>
      <c r="J366" s="50">
        <v>97</v>
      </c>
      <c r="K366" s="51">
        <v>3036.01</v>
      </c>
      <c r="L366" s="52">
        <v>276</v>
      </c>
      <c r="M366" s="49">
        <v>20143</v>
      </c>
      <c r="N366" s="50">
        <v>1562</v>
      </c>
      <c r="O366" s="51">
        <v>120116.802</v>
      </c>
      <c r="P366" s="52">
        <v>7991</v>
      </c>
      <c r="Q366" s="49">
        <v>455569.45699999999</v>
      </c>
      <c r="R366" s="50">
        <v>32777</v>
      </c>
      <c r="S366" s="51">
        <v>605991.11699999997</v>
      </c>
      <c r="T366" s="52">
        <v>39805</v>
      </c>
      <c r="U366" s="49">
        <v>1082615.736</v>
      </c>
      <c r="V366" s="50">
        <v>66202</v>
      </c>
      <c r="W366" s="51">
        <v>574442</v>
      </c>
      <c r="X366" s="52">
        <v>31986</v>
      </c>
      <c r="Y366" s="49">
        <v>558991.19999999995</v>
      </c>
      <c r="Z366" s="50">
        <v>19367</v>
      </c>
      <c r="AA366" s="51">
        <v>736200.1</v>
      </c>
      <c r="AB366" s="52">
        <v>29704</v>
      </c>
      <c r="AC366" s="49">
        <v>676929.9</v>
      </c>
      <c r="AD366" s="50">
        <v>30920</v>
      </c>
      <c r="AE366" s="49">
        <v>687230</v>
      </c>
      <c r="AF366" s="50">
        <v>33873</v>
      </c>
      <c r="AG366" s="49">
        <v>546167.5</v>
      </c>
      <c r="AH366" s="50">
        <v>25686</v>
      </c>
    </row>
    <row r="367" spans="1:34" ht="17.25" hidden="1" customHeight="1">
      <c r="A367" s="53" t="s">
        <v>406</v>
      </c>
      <c r="B367" s="54" t="s">
        <v>441</v>
      </c>
      <c r="C367" s="55">
        <v>1015</v>
      </c>
      <c r="D367" s="56">
        <v>27</v>
      </c>
      <c r="E367" s="55">
        <v>815</v>
      </c>
      <c r="F367" s="56">
        <v>12</v>
      </c>
      <c r="G367" s="57">
        <v>1315</v>
      </c>
      <c r="H367" s="58">
        <v>10</v>
      </c>
      <c r="I367" s="55">
        <v>1650</v>
      </c>
      <c r="J367" s="56">
        <v>14</v>
      </c>
      <c r="K367" s="57">
        <v>1180</v>
      </c>
      <c r="L367" s="58">
        <v>13</v>
      </c>
      <c r="M367" s="55">
        <v>2560</v>
      </c>
      <c r="N367" s="56">
        <v>22</v>
      </c>
      <c r="O367" s="57">
        <v>12716</v>
      </c>
      <c r="P367" s="58">
        <v>944</v>
      </c>
      <c r="Q367" s="55">
        <v>58852.150999999998</v>
      </c>
      <c r="R367" s="56">
        <v>4119</v>
      </c>
      <c r="S367" s="57">
        <v>204897.12</v>
      </c>
      <c r="T367" s="58">
        <v>15030</v>
      </c>
      <c r="U367" s="55">
        <v>356973.22500000003</v>
      </c>
      <c r="V367" s="56">
        <v>29538</v>
      </c>
      <c r="W367" s="57">
        <v>232841</v>
      </c>
      <c r="X367" s="58">
        <v>11824</v>
      </c>
      <c r="Y367" s="55">
        <v>193569</v>
      </c>
      <c r="Z367" s="56">
        <v>10531</v>
      </c>
      <c r="AA367" s="57">
        <v>634362.5</v>
      </c>
      <c r="AB367" s="58">
        <v>44194</v>
      </c>
      <c r="AC367" s="55">
        <v>836412</v>
      </c>
      <c r="AD367" s="56">
        <v>57278</v>
      </c>
      <c r="AE367" s="55">
        <v>873059</v>
      </c>
      <c r="AF367" s="56">
        <v>48125</v>
      </c>
      <c r="AG367" s="55">
        <v>1326792</v>
      </c>
      <c r="AH367" s="56">
        <v>60771</v>
      </c>
    </row>
    <row r="368" spans="1:34" ht="17.25" hidden="1" customHeight="1">
      <c r="A368" s="59" t="s">
        <v>267</v>
      </c>
      <c r="B368" s="60"/>
      <c r="C368" s="61">
        <v>80321.065000000002</v>
      </c>
      <c r="D368" s="62">
        <v>1198</v>
      </c>
      <c r="E368" s="61">
        <v>58102.546999999999</v>
      </c>
      <c r="F368" s="62">
        <v>1346</v>
      </c>
      <c r="G368" s="63">
        <v>121504.82399999999</v>
      </c>
      <c r="H368" s="64">
        <v>1862</v>
      </c>
      <c r="I368" s="61">
        <v>70525.724000000002</v>
      </c>
      <c r="J368" s="62">
        <v>1966</v>
      </c>
      <c r="K368" s="63">
        <v>129019.999</v>
      </c>
      <c r="L368" s="64">
        <v>4136</v>
      </c>
      <c r="M368" s="61">
        <v>303534.02600000001</v>
      </c>
      <c r="N368" s="62">
        <v>21325</v>
      </c>
      <c r="O368" s="63">
        <v>2757636.8810000001</v>
      </c>
      <c r="P368" s="64">
        <v>206410</v>
      </c>
      <c r="Q368" s="61">
        <v>13743479.422</v>
      </c>
      <c r="R368" s="62">
        <v>731649</v>
      </c>
      <c r="S368" s="63">
        <v>22394077.532000005</v>
      </c>
      <c r="T368" s="64">
        <v>1151940</v>
      </c>
      <c r="U368" s="61">
        <v>22426027.041000001</v>
      </c>
      <c r="V368" s="62">
        <v>1313822</v>
      </c>
      <c r="W368" s="63">
        <v>19237028</v>
      </c>
      <c r="X368" s="64">
        <v>1123610</v>
      </c>
      <c r="Y368" s="61">
        <v>22805499.103</v>
      </c>
      <c r="Z368" s="62">
        <v>1171862</v>
      </c>
      <c r="AA368" s="63">
        <v>33350737.699999999</v>
      </c>
      <c r="AB368" s="64">
        <v>1920045</v>
      </c>
      <c r="AC368" s="61">
        <v>34941484.050999999</v>
      </c>
      <c r="AD368" s="62">
        <v>2056674</v>
      </c>
      <c r="AE368" s="61">
        <v>38138540.010000013</v>
      </c>
      <c r="AF368" s="62">
        <v>2333343</v>
      </c>
      <c r="AG368" s="61">
        <v>39878607.332999997</v>
      </c>
      <c r="AH368" s="62">
        <v>2411303</v>
      </c>
    </row>
    <row r="369" spans="1:34" ht="17.25" hidden="1" customHeight="1">
      <c r="A369" s="65" t="s">
        <v>268</v>
      </c>
      <c r="B369" s="66"/>
      <c r="C369" s="67">
        <v>83365.065000000002</v>
      </c>
      <c r="D369" s="68">
        <v>1253</v>
      </c>
      <c r="E369" s="67">
        <v>60051.046999999999</v>
      </c>
      <c r="F369" s="68">
        <v>1415</v>
      </c>
      <c r="G369" s="69">
        <v>124338.874</v>
      </c>
      <c r="H369" s="70">
        <v>1936</v>
      </c>
      <c r="I369" s="67">
        <v>76159.524000000005</v>
      </c>
      <c r="J369" s="68">
        <v>2084</v>
      </c>
      <c r="K369" s="69">
        <v>135668.99900000001</v>
      </c>
      <c r="L369" s="70">
        <v>4294</v>
      </c>
      <c r="M369" s="67">
        <v>318383.72600000002</v>
      </c>
      <c r="N369" s="68">
        <v>21579</v>
      </c>
      <c r="O369" s="69">
        <v>2872204.1809999999</v>
      </c>
      <c r="P369" s="70">
        <v>208818</v>
      </c>
      <c r="Q369" s="67">
        <v>13908181.722000001</v>
      </c>
      <c r="R369" s="68">
        <v>735418</v>
      </c>
      <c r="S369" s="69">
        <v>22532760.132000007</v>
      </c>
      <c r="T369" s="70">
        <v>1155037</v>
      </c>
      <c r="U369" s="67">
        <v>22610818.049000002</v>
      </c>
      <c r="V369" s="68">
        <v>1319505</v>
      </c>
      <c r="W369" s="69">
        <v>19550856</v>
      </c>
      <c r="X369" s="70">
        <v>1134432</v>
      </c>
      <c r="Y369" s="67">
        <v>23457481.123999998</v>
      </c>
      <c r="Z369" s="68">
        <v>1199530</v>
      </c>
      <c r="AA369" s="69">
        <v>34720022.512999997</v>
      </c>
      <c r="AB369" s="70">
        <v>1984566</v>
      </c>
      <c r="AC369" s="67">
        <v>37415292.397</v>
      </c>
      <c r="AD369" s="68">
        <v>2186928</v>
      </c>
      <c r="AE369" s="67">
        <v>40462967.793000013</v>
      </c>
      <c r="AF369" s="68">
        <v>2462816</v>
      </c>
      <c r="AG369" s="67">
        <v>42632634.530999996</v>
      </c>
      <c r="AH369" s="68">
        <v>2571764</v>
      </c>
    </row>
    <row r="370" spans="1:34" ht="17.25" hidden="1" customHeight="1">
      <c r="A370" s="41" t="s">
        <v>442</v>
      </c>
      <c r="B370" s="42"/>
      <c r="C370" s="43">
        <v>1548.7</v>
      </c>
      <c r="D370" s="44">
        <v>47</v>
      </c>
      <c r="E370" s="43">
        <v>1819.5</v>
      </c>
      <c r="F370" s="44">
        <v>65</v>
      </c>
      <c r="G370" s="45">
        <v>10578.138000000001</v>
      </c>
      <c r="H370" s="46">
        <v>200</v>
      </c>
      <c r="I370" s="43">
        <v>257049.95199999999</v>
      </c>
      <c r="J370" s="44">
        <v>4204</v>
      </c>
      <c r="K370" s="45">
        <v>103790.742</v>
      </c>
      <c r="L370" s="46">
        <v>1770</v>
      </c>
      <c r="M370" s="43">
        <v>76185.510999999999</v>
      </c>
      <c r="N370" s="44">
        <v>1339</v>
      </c>
      <c r="O370" s="45">
        <v>50550.167999999998</v>
      </c>
      <c r="P370" s="46">
        <v>1017</v>
      </c>
      <c r="Q370" s="43">
        <v>55494.296999999999</v>
      </c>
      <c r="R370" s="44">
        <v>804</v>
      </c>
      <c r="S370" s="45">
        <v>29018.043000000001</v>
      </c>
      <c r="T370" s="46">
        <v>695</v>
      </c>
      <c r="U370" s="43">
        <v>30661.995999999999</v>
      </c>
      <c r="V370" s="44">
        <v>589</v>
      </c>
      <c r="W370" s="45">
        <v>139950</v>
      </c>
      <c r="X370" s="46">
        <v>2008</v>
      </c>
      <c r="Y370" s="43">
        <v>139382.25899999999</v>
      </c>
      <c r="Z370" s="44">
        <v>1754</v>
      </c>
      <c r="AA370" s="45">
        <v>275316.82799999998</v>
      </c>
      <c r="AB370" s="46">
        <v>1489</v>
      </c>
      <c r="AC370" s="43">
        <v>104611.83100000001</v>
      </c>
      <c r="AD370" s="44">
        <v>1544</v>
      </c>
      <c r="AE370" s="43">
        <v>68731.157000000007</v>
      </c>
      <c r="AF370" s="44">
        <v>1266</v>
      </c>
      <c r="AG370" s="43">
        <v>162725.18100000001</v>
      </c>
      <c r="AH370" s="44">
        <v>789</v>
      </c>
    </row>
    <row r="371" spans="1:34" ht="17.25" hidden="1" customHeight="1">
      <c r="A371" s="47" t="s">
        <v>442</v>
      </c>
      <c r="B371" s="48" t="s">
        <v>443</v>
      </c>
      <c r="C371" s="49">
        <v>20812.403999999999</v>
      </c>
      <c r="D371" s="50">
        <v>17</v>
      </c>
      <c r="E371" s="49">
        <v>298.00400000000002</v>
      </c>
      <c r="F371" s="50">
        <v>11</v>
      </c>
      <c r="G371" s="51">
        <v>614.80799999999999</v>
      </c>
      <c r="H371" s="52">
        <v>13</v>
      </c>
      <c r="I371" s="49">
        <v>19915.505000000001</v>
      </c>
      <c r="J371" s="50">
        <v>293</v>
      </c>
      <c r="K371" s="51">
        <v>10529.093999999999</v>
      </c>
      <c r="L371" s="52">
        <v>155</v>
      </c>
      <c r="M371" s="49">
        <v>19803.931</v>
      </c>
      <c r="N371" s="50">
        <v>182</v>
      </c>
      <c r="O371" s="51">
        <v>20846.23</v>
      </c>
      <c r="P371" s="52">
        <v>262</v>
      </c>
      <c r="Q371" s="49">
        <v>27809.003000000001</v>
      </c>
      <c r="R371" s="50">
        <v>482</v>
      </c>
      <c r="S371" s="51">
        <v>53739.339</v>
      </c>
      <c r="T371" s="52">
        <v>1155</v>
      </c>
      <c r="U371" s="49">
        <v>99090.900000000009</v>
      </c>
      <c r="V371" s="50">
        <v>3062</v>
      </c>
      <c r="W371" s="51">
        <v>105456</v>
      </c>
      <c r="X371" s="52">
        <v>3672</v>
      </c>
      <c r="Y371" s="49">
        <v>139838</v>
      </c>
      <c r="Z371" s="50">
        <v>3985</v>
      </c>
      <c r="AA371" s="51">
        <v>812241.73499999999</v>
      </c>
      <c r="AB371" s="52">
        <v>27777</v>
      </c>
      <c r="AC371" s="49">
        <v>1250504.8160000001</v>
      </c>
      <c r="AD371" s="50">
        <v>45676</v>
      </c>
      <c r="AE371" s="49">
        <v>1181062.7109999999</v>
      </c>
      <c r="AF371" s="50">
        <v>40615</v>
      </c>
      <c r="AG371" s="49">
        <v>1458102.8</v>
      </c>
      <c r="AH371" s="50">
        <v>57309</v>
      </c>
    </row>
    <row r="372" spans="1:34" ht="17.25" hidden="1" customHeight="1">
      <c r="A372" s="47" t="s">
        <v>442</v>
      </c>
      <c r="B372" s="48" t="s">
        <v>444</v>
      </c>
      <c r="C372" s="49">
        <v>2544</v>
      </c>
      <c r="D372" s="50">
        <v>66</v>
      </c>
      <c r="E372" s="49">
        <v>5957.3389999999999</v>
      </c>
      <c r="F372" s="50">
        <v>190</v>
      </c>
      <c r="G372" s="51">
        <v>7549.5209999999997</v>
      </c>
      <c r="H372" s="52">
        <v>165</v>
      </c>
      <c r="I372" s="49">
        <v>24610.649000000001</v>
      </c>
      <c r="J372" s="50">
        <v>246</v>
      </c>
      <c r="K372" s="51">
        <v>8916.1209999999992</v>
      </c>
      <c r="L372" s="52">
        <v>125</v>
      </c>
      <c r="M372" s="49">
        <v>7935.7619999999997</v>
      </c>
      <c r="N372" s="50">
        <v>152</v>
      </c>
      <c r="O372" s="51">
        <v>11075.465</v>
      </c>
      <c r="P372" s="52">
        <v>153</v>
      </c>
      <c r="Q372" s="49">
        <v>18579.036</v>
      </c>
      <c r="R372" s="50">
        <v>371</v>
      </c>
      <c r="S372" s="51">
        <v>29592.089</v>
      </c>
      <c r="T372" s="52">
        <v>606</v>
      </c>
      <c r="U372" s="49">
        <v>31054.682000000001</v>
      </c>
      <c r="V372" s="50">
        <v>644</v>
      </c>
      <c r="W372" s="51">
        <v>28494</v>
      </c>
      <c r="X372" s="52">
        <v>603</v>
      </c>
      <c r="Y372" s="49">
        <v>27312</v>
      </c>
      <c r="Z372" s="50">
        <v>603</v>
      </c>
      <c r="AA372" s="51">
        <v>37247</v>
      </c>
      <c r="AB372" s="52">
        <v>788</v>
      </c>
      <c r="AC372" s="49">
        <v>39519.5</v>
      </c>
      <c r="AD372" s="50">
        <v>1047</v>
      </c>
      <c r="AE372" s="49">
        <v>59933</v>
      </c>
      <c r="AF372" s="50">
        <v>1836</v>
      </c>
      <c r="AG372" s="49">
        <v>201329.42300000001</v>
      </c>
      <c r="AH372" s="50">
        <v>5167</v>
      </c>
    </row>
    <row r="373" spans="1:34" ht="17.25" hidden="1" customHeight="1">
      <c r="A373" s="47" t="s">
        <v>442</v>
      </c>
      <c r="B373" s="48" t="s">
        <v>445</v>
      </c>
      <c r="C373" s="49">
        <v>263.8</v>
      </c>
      <c r="D373" s="50">
        <v>9</v>
      </c>
      <c r="E373" s="49">
        <v>127</v>
      </c>
      <c r="F373" s="50">
        <v>12</v>
      </c>
      <c r="G373" s="51">
        <v>560</v>
      </c>
      <c r="H373" s="52">
        <v>9</v>
      </c>
      <c r="I373" s="49">
        <v>13127.5</v>
      </c>
      <c r="J373" s="50">
        <v>163</v>
      </c>
      <c r="K373" s="51">
        <v>12407</v>
      </c>
      <c r="L373" s="52">
        <v>94</v>
      </c>
      <c r="M373" s="49">
        <v>6110</v>
      </c>
      <c r="N373" s="50">
        <v>73</v>
      </c>
      <c r="O373" s="51">
        <v>4352</v>
      </c>
      <c r="P373" s="52">
        <v>84</v>
      </c>
      <c r="Q373" s="49">
        <v>11238</v>
      </c>
      <c r="R373" s="50">
        <v>82</v>
      </c>
      <c r="S373" s="51">
        <v>16434.084999999999</v>
      </c>
      <c r="T373" s="52">
        <v>404</v>
      </c>
      <c r="U373" s="49">
        <v>20375.740000000002</v>
      </c>
      <c r="V373" s="50">
        <v>679</v>
      </c>
      <c r="W373" s="51">
        <v>37748</v>
      </c>
      <c r="X373" s="52">
        <v>1381</v>
      </c>
      <c r="Y373" s="49">
        <v>83840.625</v>
      </c>
      <c r="Z373" s="50">
        <v>3138</v>
      </c>
      <c r="AA373" s="51">
        <v>110283.875</v>
      </c>
      <c r="AB373" s="52">
        <v>5028</v>
      </c>
      <c r="AC373" s="49">
        <v>116065.3</v>
      </c>
      <c r="AD373" s="50">
        <v>5537</v>
      </c>
      <c r="AE373" s="49">
        <v>190302.5</v>
      </c>
      <c r="AF373" s="50">
        <v>6206</v>
      </c>
      <c r="AG373" s="49">
        <v>209615.52900000001</v>
      </c>
      <c r="AH373" s="50">
        <v>7017</v>
      </c>
    </row>
    <row r="374" spans="1:34" ht="17.25" hidden="1" customHeight="1">
      <c r="A374" s="47" t="s">
        <v>442</v>
      </c>
      <c r="B374" s="48" t="s">
        <v>446</v>
      </c>
      <c r="C374" s="49">
        <v>4225.8029999999999</v>
      </c>
      <c r="D374" s="50">
        <v>31</v>
      </c>
      <c r="E374" s="49">
        <v>3384.3040000000001</v>
      </c>
      <c r="F374" s="50">
        <v>18</v>
      </c>
      <c r="G374" s="51">
        <v>2471.6120000000001</v>
      </c>
      <c r="H374" s="52">
        <v>22</v>
      </c>
      <c r="I374" s="49">
        <v>20522</v>
      </c>
      <c r="J374" s="50">
        <v>207</v>
      </c>
      <c r="K374" s="51">
        <v>16942.455999999998</v>
      </c>
      <c r="L374" s="52">
        <v>130</v>
      </c>
      <c r="M374" s="49">
        <v>11501.16</v>
      </c>
      <c r="N374" s="50">
        <v>163</v>
      </c>
      <c r="O374" s="51">
        <v>73698.918999999994</v>
      </c>
      <c r="P374" s="52">
        <v>434</v>
      </c>
      <c r="Q374" s="49">
        <v>22256.535</v>
      </c>
      <c r="R374" s="50">
        <v>439</v>
      </c>
      <c r="S374" s="51">
        <v>123129.194</v>
      </c>
      <c r="T374" s="52">
        <v>3347</v>
      </c>
      <c r="U374" s="49">
        <v>411891.96900000004</v>
      </c>
      <c r="V374" s="50">
        <v>14955</v>
      </c>
      <c r="W374" s="51">
        <v>464527</v>
      </c>
      <c r="X374" s="52">
        <v>18553</v>
      </c>
      <c r="Y374" s="49">
        <v>475943.87300000002</v>
      </c>
      <c r="Z374" s="50">
        <v>18322</v>
      </c>
      <c r="AA374" s="51">
        <v>587844.6</v>
      </c>
      <c r="AB374" s="52">
        <v>24656</v>
      </c>
      <c r="AC374" s="49">
        <v>574059.32400000002</v>
      </c>
      <c r="AD374" s="50">
        <v>25888</v>
      </c>
      <c r="AE374" s="49">
        <v>550873.5</v>
      </c>
      <c r="AF374" s="50">
        <v>21522</v>
      </c>
      <c r="AG374" s="49">
        <v>921481.17599999998</v>
      </c>
      <c r="AH374" s="50">
        <v>42291</v>
      </c>
    </row>
    <row r="375" spans="1:34" ht="17.25" hidden="1" customHeight="1">
      <c r="A375" s="47" t="s">
        <v>442</v>
      </c>
      <c r="B375" s="48" t="s">
        <v>447</v>
      </c>
      <c r="C375" s="49">
        <v>1411</v>
      </c>
      <c r="D375" s="50">
        <v>23</v>
      </c>
      <c r="E375" s="49">
        <v>1345</v>
      </c>
      <c r="F375" s="50">
        <v>22</v>
      </c>
      <c r="G375" s="51">
        <v>1905</v>
      </c>
      <c r="H375" s="52">
        <v>35</v>
      </c>
      <c r="I375" s="49">
        <v>50</v>
      </c>
      <c r="J375" s="50">
        <v>1</v>
      </c>
      <c r="K375" s="51">
        <v>2494</v>
      </c>
      <c r="L375" s="52">
        <v>35</v>
      </c>
      <c r="M375" s="49">
        <v>3810</v>
      </c>
      <c r="N375" s="50">
        <v>23</v>
      </c>
      <c r="O375" s="51">
        <v>2055.4369999999999</v>
      </c>
      <c r="P375" s="52">
        <v>73</v>
      </c>
      <c r="Q375" s="49">
        <v>47336.5</v>
      </c>
      <c r="R375" s="50">
        <v>1972</v>
      </c>
      <c r="S375" s="51">
        <v>35665.5</v>
      </c>
      <c r="T375" s="52">
        <v>1820</v>
      </c>
      <c r="U375" s="49">
        <v>31879</v>
      </c>
      <c r="V375" s="50">
        <v>1654</v>
      </c>
      <c r="W375" s="51">
        <v>31203</v>
      </c>
      <c r="X375" s="52">
        <v>1715</v>
      </c>
      <c r="Y375" s="49">
        <v>37311</v>
      </c>
      <c r="Z375" s="50">
        <v>2392</v>
      </c>
      <c r="AA375" s="51">
        <v>129041.84299999999</v>
      </c>
      <c r="AB375" s="52">
        <v>3427</v>
      </c>
      <c r="AC375" s="49">
        <v>59143.355000000003</v>
      </c>
      <c r="AD375" s="50">
        <v>3197</v>
      </c>
      <c r="AE375" s="49">
        <v>245431.54500000001</v>
      </c>
      <c r="AF375" s="50">
        <v>5000</v>
      </c>
      <c r="AG375" s="49">
        <v>862247.07499999995</v>
      </c>
      <c r="AH375" s="50">
        <v>9771</v>
      </c>
    </row>
    <row r="376" spans="1:34" ht="17.25" hidden="1" customHeight="1">
      <c r="A376" s="47" t="s">
        <v>442</v>
      </c>
      <c r="B376" s="48" t="s">
        <v>448</v>
      </c>
      <c r="C376" s="49">
        <v>1047</v>
      </c>
      <c r="D376" s="50">
        <v>17</v>
      </c>
      <c r="E376" s="49">
        <v>1157</v>
      </c>
      <c r="F376" s="50">
        <v>17</v>
      </c>
      <c r="G376" s="51">
        <v>897</v>
      </c>
      <c r="H376" s="52">
        <v>16</v>
      </c>
      <c r="I376" s="49">
        <v>4142.25</v>
      </c>
      <c r="J376" s="50">
        <v>43</v>
      </c>
      <c r="K376" s="51">
        <v>1504.6</v>
      </c>
      <c r="L376" s="52">
        <v>52</v>
      </c>
      <c r="M376" s="49">
        <v>2369.3649999999998</v>
      </c>
      <c r="N376" s="50">
        <v>43</v>
      </c>
      <c r="O376" s="51">
        <v>2391.9299999999998</v>
      </c>
      <c r="P376" s="52">
        <v>47</v>
      </c>
      <c r="Q376" s="49">
        <v>6392.23</v>
      </c>
      <c r="R376" s="50">
        <v>198</v>
      </c>
      <c r="S376" s="51">
        <v>13203.543</v>
      </c>
      <c r="T376" s="52">
        <v>980</v>
      </c>
      <c r="U376" s="49">
        <v>38981.728999999999</v>
      </c>
      <c r="V376" s="50">
        <v>3597</v>
      </c>
      <c r="W376" s="51">
        <v>40851</v>
      </c>
      <c r="X376" s="52">
        <v>4057</v>
      </c>
      <c r="Y376" s="49">
        <v>69275.72</v>
      </c>
      <c r="Z376" s="50">
        <v>5999</v>
      </c>
      <c r="AA376" s="51">
        <v>46578.078000000001</v>
      </c>
      <c r="AB376" s="52">
        <v>4227</v>
      </c>
      <c r="AC376" s="49">
        <v>52227.078000000001</v>
      </c>
      <c r="AD376" s="50">
        <v>4567</v>
      </c>
      <c r="AE376" s="49">
        <v>88628</v>
      </c>
      <c r="AF376" s="50">
        <v>4719</v>
      </c>
      <c r="AG376" s="49">
        <v>100608</v>
      </c>
      <c r="AH376" s="50">
        <v>4933</v>
      </c>
    </row>
    <row r="377" spans="1:34" ht="17.25" hidden="1" customHeight="1">
      <c r="A377" s="47" t="s">
        <v>442</v>
      </c>
      <c r="B377" s="48" t="s">
        <v>449</v>
      </c>
      <c r="C377" s="49">
        <v>4792</v>
      </c>
      <c r="D377" s="50">
        <v>77</v>
      </c>
      <c r="E377" s="49">
        <v>3289</v>
      </c>
      <c r="F377" s="50">
        <v>98</v>
      </c>
      <c r="G377" s="51">
        <v>3947.002</v>
      </c>
      <c r="H377" s="52">
        <v>141</v>
      </c>
      <c r="I377" s="49">
        <v>5249.5550000000003</v>
      </c>
      <c r="J377" s="50">
        <v>119</v>
      </c>
      <c r="K377" s="51">
        <v>13834.025</v>
      </c>
      <c r="L377" s="52">
        <v>80</v>
      </c>
      <c r="M377" s="49">
        <v>5659</v>
      </c>
      <c r="N377" s="50">
        <v>80</v>
      </c>
      <c r="O377" s="51">
        <v>12371.98</v>
      </c>
      <c r="P377" s="52">
        <v>871</v>
      </c>
      <c r="Q377" s="49">
        <v>37125.991999999998</v>
      </c>
      <c r="R377" s="50">
        <v>2218</v>
      </c>
      <c r="S377" s="51">
        <v>38231.142</v>
      </c>
      <c r="T377" s="52">
        <v>2364</v>
      </c>
      <c r="U377" s="49">
        <v>27154.350000000002</v>
      </c>
      <c r="V377" s="50">
        <v>1914</v>
      </c>
      <c r="W377" s="51">
        <v>26081</v>
      </c>
      <c r="X377" s="52">
        <v>1825</v>
      </c>
      <c r="Y377" s="49">
        <v>46768</v>
      </c>
      <c r="Z377" s="50">
        <v>2258</v>
      </c>
      <c r="AA377" s="51">
        <v>67176</v>
      </c>
      <c r="AB377" s="52">
        <v>3850</v>
      </c>
      <c r="AC377" s="49">
        <v>102696</v>
      </c>
      <c r="AD377" s="50">
        <v>5006</v>
      </c>
      <c r="AE377" s="49">
        <v>79659</v>
      </c>
      <c r="AF377" s="50">
        <v>5046</v>
      </c>
      <c r="AG377" s="49">
        <v>115515</v>
      </c>
      <c r="AH377" s="50">
        <v>5500</v>
      </c>
    </row>
    <row r="378" spans="1:34" ht="17.25" hidden="1" customHeight="1">
      <c r="A378" s="47" t="s">
        <v>442</v>
      </c>
      <c r="B378" s="48" t="s">
        <v>450</v>
      </c>
      <c r="C378" s="49">
        <v>1412.046</v>
      </c>
      <c r="D378" s="50">
        <v>18</v>
      </c>
      <c r="E378" s="49">
        <v>1359.1489999999999</v>
      </c>
      <c r="F378" s="50">
        <v>75</v>
      </c>
      <c r="G378" s="51">
        <v>2598.4969999999998</v>
      </c>
      <c r="H378" s="52">
        <v>19</v>
      </c>
      <c r="I378" s="49">
        <v>627772.55500000005</v>
      </c>
      <c r="J378" s="50">
        <v>442</v>
      </c>
      <c r="K378" s="51">
        <v>100247.777</v>
      </c>
      <c r="L378" s="52">
        <v>289</v>
      </c>
      <c r="M378" s="49">
        <v>157740.872</v>
      </c>
      <c r="N378" s="50">
        <v>403</v>
      </c>
      <c r="O378" s="51">
        <v>69402.854999999996</v>
      </c>
      <c r="P378" s="52">
        <v>346</v>
      </c>
      <c r="Q378" s="49">
        <v>48864.42</v>
      </c>
      <c r="R378" s="50">
        <v>351</v>
      </c>
      <c r="S378" s="51">
        <v>34567.084000000003</v>
      </c>
      <c r="T378" s="52">
        <v>272</v>
      </c>
      <c r="U378" s="49">
        <v>28305.56</v>
      </c>
      <c r="V378" s="50">
        <v>232</v>
      </c>
      <c r="W378" s="51">
        <v>12720</v>
      </c>
      <c r="X378" s="52">
        <v>168</v>
      </c>
      <c r="Y378" s="49">
        <v>19895</v>
      </c>
      <c r="Z378" s="50">
        <v>166</v>
      </c>
      <c r="AA378" s="51">
        <v>18106.2</v>
      </c>
      <c r="AB378" s="52">
        <v>176</v>
      </c>
      <c r="AC378" s="49">
        <v>25708.2</v>
      </c>
      <c r="AD378" s="50">
        <v>121</v>
      </c>
      <c r="AE378" s="49">
        <v>16479.918000000001</v>
      </c>
      <c r="AF378" s="50">
        <v>130</v>
      </c>
      <c r="AG378" s="49">
        <v>7353.8450000000003</v>
      </c>
      <c r="AH378" s="50">
        <v>81</v>
      </c>
    </row>
    <row r="379" spans="1:34" ht="17.25" hidden="1" customHeight="1">
      <c r="A379" s="47" t="s">
        <v>442</v>
      </c>
      <c r="B379" s="48" t="s">
        <v>451</v>
      </c>
      <c r="C379" s="49">
        <v>1050</v>
      </c>
      <c r="D379" s="50">
        <v>13</v>
      </c>
      <c r="E379" s="49">
        <v>3392</v>
      </c>
      <c r="F379" s="50">
        <v>11</v>
      </c>
      <c r="G379" s="51">
        <v>2274.7080000000001</v>
      </c>
      <c r="H379" s="52">
        <v>19</v>
      </c>
      <c r="I379" s="49">
        <v>11921.977000000001</v>
      </c>
      <c r="J379" s="50">
        <v>142</v>
      </c>
      <c r="K379" s="51">
        <v>8622</v>
      </c>
      <c r="L379" s="52">
        <v>47</v>
      </c>
      <c r="M379" s="49">
        <v>5447.6419999999998</v>
      </c>
      <c r="N379" s="50">
        <v>42</v>
      </c>
      <c r="O379" s="51">
        <v>13353.79</v>
      </c>
      <c r="P379" s="52">
        <v>80</v>
      </c>
      <c r="Q379" s="49">
        <v>8624</v>
      </c>
      <c r="R379" s="50">
        <v>153</v>
      </c>
      <c r="S379" s="51">
        <v>6727</v>
      </c>
      <c r="T379" s="52">
        <v>113</v>
      </c>
      <c r="U379" s="49">
        <v>11126</v>
      </c>
      <c r="V379" s="50">
        <v>249</v>
      </c>
      <c r="W379" s="51">
        <v>17080</v>
      </c>
      <c r="X379" s="52">
        <v>552</v>
      </c>
      <c r="Y379" s="49">
        <v>57540.22</v>
      </c>
      <c r="Z379" s="50">
        <v>3922</v>
      </c>
      <c r="AA379" s="51">
        <v>59946.472000000002</v>
      </c>
      <c r="AB379" s="52">
        <v>3258</v>
      </c>
      <c r="AC379" s="49">
        <v>121454.268</v>
      </c>
      <c r="AD379" s="50">
        <v>6079</v>
      </c>
      <c r="AE379" s="49">
        <v>98176.34</v>
      </c>
      <c r="AF379" s="50">
        <v>5298</v>
      </c>
      <c r="AG379" s="49">
        <v>147418</v>
      </c>
      <c r="AH379" s="50">
        <v>8385</v>
      </c>
    </row>
    <row r="380" spans="1:34" ht="17.25" hidden="1" customHeight="1">
      <c r="A380" s="47" t="s">
        <v>442</v>
      </c>
      <c r="B380" s="48" t="s">
        <v>452</v>
      </c>
      <c r="C380" s="49">
        <v>1631</v>
      </c>
      <c r="D380" s="50">
        <v>19</v>
      </c>
      <c r="E380" s="49">
        <v>680.25</v>
      </c>
      <c r="F380" s="50">
        <v>18</v>
      </c>
      <c r="G380" s="51">
        <v>32384</v>
      </c>
      <c r="H380" s="52">
        <v>22</v>
      </c>
      <c r="I380" s="49">
        <v>5760</v>
      </c>
      <c r="J380" s="50">
        <v>72</v>
      </c>
      <c r="K380" s="51">
        <v>3114</v>
      </c>
      <c r="L380" s="52">
        <v>26</v>
      </c>
      <c r="M380" s="49">
        <v>1412</v>
      </c>
      <c r="N380" s="50">
        <v>23</v>
      </c>
      <c r="O380" s="51">
        <v>3700</v>
      </c>
      <c r="P380" s="52">
        <v>169</v>
      </c>
      <c r="Q380" s="49">
        <v>5357</v>
      </c>
      <c r="R380" s="50">
        <v>177</v>
      </c>
      <c r="S380" s="51">
        <v>19137.8</v>
      </c>
      <c r="T380" s="52">
        <v>733</v>
      </c>
      <c r="U380" s="49">
        <v>16898</v>
      </c>
      <c r="V380" s="50">
        <v>882</v>
      </c>
      <c r="W380" s="51">
        <v>80274</v>
      </c>
      <c r="X380" s="52">
        <v>5314</v>
      </c>
      <c r="Y380" s="49">
        <v>56220.152999999998</v>
      </c>
      <c r="Z380" s="50">
        <v>3447</v>
      </c>
      <c r="AA380" s="51">
        <v>158844.90900000001</v>
      </c>
      <c r="AB380" s="52">
        <v>12610</v>
      </c>
      <c r="AC380" s="49">
        <v>170505.86</v>
      </c>
      <c r="AD380" s="50">
        <v>15023</v>
      </c>
      <c r="AE380" s="49">
        <v>99612.063999999998</v>
      </c>
      <c r="AF380" s="50">
        <v>7887</v>
      </c>
      <c r="AG380" s="49">
        <v>142357.9</v>
      </c>
      <c r="AH380" s="50">
        <v>8619</v>
      </c>
    </row>
    <row r="381" spans="1:34" ht="17.25" hidden="1" customHeight="1">
      <c r="A381" s="47" t="s">
        <v>442</v>
      </c>
      <c r="B381" s="48" t="s">
        <v>453</v>
      </c>
      <c r="C381" s="49">
        <v>2145</v>
      </c>
      <c r="D381" s="50">
        <v>9</v>
      </c>
      <c r="E381" s="49">
        <v>790</v>
      </c>
      <c r="F381" s="50">
        <v>8</v>
      </c>
      <c r="G381" s="51">
        <v>920</v>
      </c>
      <c r="H381" s="52">
        <v>7</v>
      </c>
      <c r="I381" s="49">
        <v>32247.633000000002</v>
      </c>
      <c r="J381" s="50">
        <v>296</v>
      </c>
      <c r="K381" s="51">
        <v>26137</v>
      </c>
      <c r="L381" s="52">
        <v>144</v>
      </c>
      <c r="M381" s="49">
        <v>37853.879999999997</v>
      </c>
      <c r="N381" s="50">
        <v>155</v>
      </c>
      <c r="O381" s="51">
        <v>24938.7</v>
      </c>
      <c r="P381" s="52">
        <v>164</v>
      </c>
      <c r="Q381" s="49">
        <v>20799.916000000001</v>
      </c>
      <c r="R381" s="50">
        <v>219</v>
      </c>
      <c r="S381" s="51">
        <v>95303.58</v>
      </c>
      <c r="T381" s="52">
        <v>2151</v>
      </c>
      <c r="U381" s="49">
        <v>557722.4</v>
      </c>
      <c r="V381" s="50">
        <v>7854</v>
      </c>
      <c r="W381" s="51">
        <v>294906</v>
      </c>
      <c r="X381" s="52">
        <v>4285</v>
      </c>
      <c r="Y381" s="49">
        <v>64760.485000000001</v>
      </c>
      <c r="Z381" s="50">
        <v>4689</v>
      </c>
      <c r="AA381" s="51">
        <v>106128.224</v>
      </c>
      <c r="AB381" s="52">
        <v>4368</v>
      </c>
      <c r="AC381" s="49">
        <v>109983.29300000001</v>
      </c>
      <c r="AD381" s="50">
        <v>5642</v>
      </c>
      <c r="AE381" s="49">
        <v>127152.795</v>
      </c>
      <c r="AF381" s="50">
        <v>6295</v>
      </c>
      <c r="AG381" s="49">
        <v>186939.19</v>
      </c>
      <c r="AH381" s="50">
        <v>7889</v>
      </c>
    </row>
    <row r="382" spans="1:34" ht="17.25" hidden="1" customHeight="1">
      <c r="A382" s="47" t="s">
        <v>442</v>
      </c>
      <c r="B382" s="48" t="s">
        <v>119</v>
      </c>
      <c r="C382" s="49">
        <v>285</v>
      </c>
      <c r="D382" s="50">
        <v>7</v>
      </c>
      <c r="E382" s="49">
        <v>240.5</v>
      </c>
      <c r="F382" s="50">
        <v>6</v>
      </c>
      <c r="G382" s="51">
        <v>1050</v>
      </c>
      <c r="H382" s="52">
        <v>10</v>
      </c>
      <c r="I382" s="49">
        <v>8998</v>
      </c>
      <c r="J382" s="50">
        <v>63</v>
      </c>
      <c r="K382" s="51">
        <v>2135</v>
      </c>
      <c r="L382" s="52">
        <v>29</v>
      </c>
      <c r="M382" s="49">
        <v>2022</v>
      </c>
      <c r="N382" s="50">
        <v>31</v>
      </c>
      <c r="O382" s="51">
        <v>3535</v>
      </c>
      <c r="P382" s="52">
        <v>46</v>
      </c>
      <c r="Q382" s="49">
        <v>3822</v>
      </c>
      <c r="R382" s="50">
        <v>170</v>
      </c>
      <c r="S382" s="51">
        <v>6011.0060000000003</v>
      </c>
      <c r="T382" s="52">
        <v>280</v>
      </c>
      <c r="U382" s="49">
        <v>20230</v>
      </c>
      <c r="V382" s="50">
        <v>1049</v>
      </c>
      <c r="W382" s="51">
        <v>14539</v>
      </c>
      <c r="X382" s="52">
        <v>785</v>
      </c>
      <c r="Y382" s="49">
        <v>23121</v>
      </c>
      <c r="Z382" s="50">
        <v>1777</v>
      </c>
      <c r="AA382" s="51">
        <v>268482.81599999999</v>
      </c>
      <c r="AB382" s="52">
        <v>18060</v>
      </c>
      <c r="AC382" s="49">
        <v>357578</v>
      </c>
      <c r="AD382" s="50">
        <v>19886</v>
      </c>
      <c r="AE382" s="49">
        <v>424705.5</v>
      </c>
      <c r="AF382" s="50">
        <v>24931</v>
      </c>
      <c r="AG382" s="49">
        <v>386123</v>
      </c>
      <c r="AH382" s="50">
        <v>21531</v>
      </c>
    </row>
    <row r="383" spans="1:34" ht="17.25" hidden="1" customHeight="1">
      <c r="A383" s="47" t="s">
        <v>442</v>
      </c>
      <c r="B383" s="48" t="s">
        <v>454</v>
      </c>
      <c r="C383" s="49">
        <v>7555</v>
      </c>
      <c r="D383" s="50">
        <v>12</v>
      </c>
      <c r="E383" s="49">
        <v>7805</v>
      </c>
      <c r="F383" s="50">
        <v>6</v>
      </c>
      <c r="G383" s="51">
        <v>7755</v>
      </c>
      <c r="H383" s="52">
        <v>5</v>
      </c>
      <c r="I383" s="49">
        <v>6197.0709999999999</v>
      </c>
      <c r="J383" s="50">
        <v>29</v>
      </c>
      <c r="K383" s="51">
        <v>9334.83</v>
      </c>
      <c r="L383" s="52">
        <v>17</v>
      </c>
      <c r="M383" s="49">
        <v>9262.5</v>
      </c>
      <c r="N383" s="50">
        <v>30</v>
      </c>
      <c r="O383" s="51">
        <v>6510</v>
      </c>
      <c r="P383" s="52">
        <v>20</v>
      </c>
      <c r="Q383" s="49">
        <v>8825</v>
      </c>
      <c r="R383" s="50">
        <v>47</v>
      </c>
      <c r="S383" s="51">
        <v>7571</v>
      </c>
      <c r="T383" s="52">
        <v>68</v>
      </c>
      <c r="U383" s="49">
        <v>9725</v>
      </c>
      <c r="V383" s="50">
        <v>45</v>
      </c>
      <c r="W383" s="51">
        <v>7646</v>
      </c>
      <c r="X383" s="52">
        <v>46</v>
      </c>
      <c r="Y383" s="49">
        <v>18545</v>
      </c>
      <c r="Z383" s="50">
        <v>467</v>
      </c>
      <c r="AA383" s="51">
        <v>11673</v>
      </c>
      <c r="AB383" s="52">
        <v>175</v>
      </c>
      <c r="AC383" s="49">
        <v>26455.991000000002</v>
      </c>
      <c r="AD383" s="50">
        <v>484</v>
      </c>
      <c r="AE383" s="49">
        <v>218257.99</v>
      </c>
      <c r="AF383" s="50">
        <v>12948</v>
      </c>
      <c r="AG383" s="49">
        <v>747211.5</v>
      </c>
      <c r="AH383" s="50">
        <v>39028</v>
      </c>
    </row>
    <row r="384" spans="1:34" ht="17.25" hidden="1" customHeight="1">
      <c r="A384" s="47" t="s">
        <v>442</v>
      </c>
      <c r="B384" s="48" t="s">
        <v>455</v>
      </c>
      <c r="C384" s="49">
        <v>197</v>
      </c>
      <c r="D384" s="50">
        <v>4</v>
      </c>
      <c r="E384" s="49">
        <v>240</v>
      </c>
      <c r="F384" s="50">
        <v>2</v>
      </c>
      <c r="G384" s="51">
        <v>120</v>
      </c>
      <c r="H384" s="52">
        <v>1</v>
      </c>
      <c r="I384" s="49">
        <v>1410</v>
      </c>
      <c r="J384" s="50">
        <v>7</v>
      </c>
      <c r="K384" s="51">
        <v>1800</v>
      </c>
      <c r="L384" s="52">
        <v>7</v>
      </c>
      <c r="M384" s="49">
        <v>1780</v>
      </c>
      <c r="N384" s="50">
        <v>9</v>
      </c>
      <c r="O384" s="51">
        <v>2210</v>
      </c>
      <c r="P384" s="52">
        <v>17</v>
      </c>
      <c r="Q384" s="49">
        <v>7300</v>
      </c>
      <c r="R384" s="50">
        <v>104</v>
      </c>
      <c r="S384" s="51">
        <v>33159</v>
      </c>
      <c r="T384" s="52">
        <v>752</v>
      </c>
      <c r="U384" s="49">
        <v>72642</v>
      </c>
      <c r="V384" s="50">
        <v>785</v>
      </c>
      <c r="W384" s="51">
        <v>38930</v>
      </c>
      <c r="X384" s="52">
        <v>1232</v>
      </c>
      <c r="Y384" s="49">
        <v>75598.3</v>
      </c>
      <c r="Z384" s="50">
        <v>3489</v>
      </c>
      <c r="AA384" s="51">
        <v>95443</v>
      </c>
      <c r="AB384" s="52">
        <v>5015</v>
      </c>
      <c r="AC384" s="49">
        <v>120533.74800000001</v>
      </c>
      <c r="AD384" s="50">
        <v>6699</v>
      </c>
      <c r="AE384" s="49">
        <v>143680</v>
      </c>
      <c r="AF384" s="50">
        <v>8182</v>
      </c>
      <c r="AG384" s="49">
        <v>213200</v>
      </c>
      <c r="AH384" s="50">
        <v>11182</v>
      </c>
    </row>
    <row r="385" spans="1:34" ht="17.25" hidden="1" customHeight="1">
      <c r="A385" s="47" t="s">
        <v>442</v>
      </c>
      <c r="B385" s="48" t="s">
        <v>456</v>
      </c>
      <c r="C385" s="49">
        <v>520</v>
      </c>
      <c r="D385" s="50">
        <v>2</v>
      </c>
      <c r="E385" s="49">
        <v>99.58</v>
      </c>
      <c r="F385" s="50">
        <v>2</v>
      </c>
      <c r="G385" s="51">
        <v>100</v>
      </c>
      <c r="H385" s="52">
        <v>2</v>
      </c>
      <c r="I385" s="49">
        <v>554</v>
      </c>
      <c r="J385" s="50">
        <v>11</v>
      </c>
      <c r="K385" s="51">
        <v>464</v>
      </c>
      <c r="L385" s="52">
        <v>10</v>
      </c>
      <c r="M385" s="49">
        <v>210</v>
      </c>
      <c r="N385" s="50">
        <v>6</v>
      </c>
      <c r="O385" s="51">
        <v>1263</v>
      </c>
      <c r="P385" s="52">
        <v>42</v>
      </c>
      <c r="Q385" s="49">
        <v>5340</v>
      </c>
      <c r="R385" s="50">
        <v>115</v>
      </c>
      <c r="S385" s="51">
        <v>46322.500999999997</v>
      </c>
      <c r="T385" s="52">
        <v>4384</v>
      </c>
      <c r="U385" s="49">
        <v>107145.069</v>
      </c>
      <c r="V385" s="50">
        <v>8116</v>
      </c>
      <c r="W385" s="51">
        <v>43079</v>
      </c>
      <c r="X385" s="52">
        <v>3285</v>
      </c>
      <c r="Y385" s="49">
        <v>136052.95600000001</v>
      </c>
      <c r="Z385" s="50">
        <v>9039</v>
      </c>
      <c r="AA385" s="51">
        <v>164525.076</v>
      </c>
      <c r="AB385" s="52">
        <v>10085</v>
      </c>
      <c r="AC385" s="49">
        <v>95104</v>
      </c>
      <c r="AD385" s="50">
        <v>5558</v>
      </c>
      <c r="AE385" s="49">
        <v>209792.85699999999</v>
      </c>
      <c r="AF385" s="50">
        <v>5422</v>
      </c>
      <c r="AG385" s="49">
        <v>243332</v>
      </c>
      <c r="AH385" s="50">
        <v>5387</v>
      </c>
    </row>
    <row r="386" spans="1:34" ht="17.25" hidden="1" customHeight="1">
      <c r="A386" s="47" t="s">
        <v>442</v>
      </c>
      <c r="B386" s="48" t="s">
        <v>457</v>
      </c>
      <c r="C386" s="49">
        <v>250</v>
      </c>
      <c r="D386" s="50">
        <v>13</v>
      </c>
      <c r="E386" s="49">
        <v>1200</v>
      </c>
      <c r="F386" s="50">
        <v>6</v>
      </c>
      <c r="G386" s="51">
        <v>1230</v>
      </c>
      <c r="H386" s="52">
        <v>7</v>
      </c>
      <c r="I386" s="49">
        <v>3695</v>
      </c>
      <c r="J386" s="50">
        <v>28</v>
      </c>
      <c r="K386" s="51">
        <v>2602.1999999999998</v>
      </c>
      <c r="L386" s="52">
        <v>18</v>
      </c>
      <c r="M386" s="49">
        <v>3672</v>
      </c>
      <c r="N386" s="50">
        <v>29</v>
      </c>
      <c r="O386" s="51">
        <v>7510</v>
      </c>
      <c r="P386" s="52">
        <v>34</v>
      </c>
      <c r="Q386" s="49">
        <v>5667</v>
      </c>
      <c r="R386" s="50">
        <v>70</v>
      </c>
      <c r="S386" s="51">
        <v>10694.791999999999</v>
      </c>
      <c r="T386" s="52">
        <v>73</v>
      </c>
      <c r="U386" s="49">
        <v>35166</v>
      </c>
      <c r="V386" s="50">
        <v>252</v>
      </c>
      <c r="W386" s="51">
        <v>16648</v>
      </c>
      <c r="X386" s="52">
        <v>539</v>
      </c>
      <c r="Y386" s="49">
        <v>48099.46</v>
      </c>
      <c r="Z386" s="50">
        <v>3313</v>
      </c>
      <c r="AA386" s="51">
        <v>46798.345999999998</v>
      </c>
      <c r="AB386" s="52">
        <v>2341</v>
      </c>
      <c r="AC386" s="49">
        <v>39767</v>
      </c>
      <c r="AD386" s="50">
        <v>1450</v>
      </c>
      <c r="AE386" s="49">
        <v>41113</v>
      </c>
      <c r="AF386" s="50">
        <v>1311</v>
      </c>
      <c r="AG386" s="49">
        <v>35892</v>
      </c>
      <c r="AH386" s="50">
        <v>1264</v>
      </c>
    </row>
    <row r="387" spans="1:34" ht="17.25" hidden="1" customHeight="1">
      <c r="A387" s="47" t="s">
        <v>442</v>
      </c>
      <c r="B387" s="48" t="s">
        <v>458</v>
      </c>
      <c r="C387" s="49">
        <v>150</v>
      </c>
      <c r="D387" s="50">
        <v>2</v>
      </c>
      <c r="E387" s="49">
        <v>150</v>
      </c>
      <c r="F387" s="50">
        <v>2</v>
      </c>
      <c r="G387" s="51">
        <v>150</v>
      </c>
      <c r="H387" s="52">
        <v>2</v>
      </c>
      <c r="I387" s="49">
        <v>470</v>
      </c>
      <c r="J387" s="50">
        <v>5</v>
      </c>
      <c r="K387" s="51">
        <v>1750</v>
      </c>
      <c r="L387" s="52">
        <v>8</v>
      </c>
      <c r="M387" s="49">
        <v>1487</v>
      </c>
      <c r="N387" s="50">
        <v>11</v>
      </c>
      <c r="O387" s="51">
        <v>33602.963000000003</v>
      </c>
      <c r="P387" s="52">
        <v>4517</v>
      </c>
      <c r="Q387" s="49">
        <v>37297</v>
      </c>
      <c r="R387" s="50">
        <v>1525</v>
      </c>
      <c r="S387" s="51">
        <v>40974</v>
      </c>
      <c r="T387" s="52">
        <v>1019</v>
      </c>
      <c r="U387" s="49">
        <v>22984.087</v>
      </c>
      <c r="V387" s="50">
        <v>932</v>
      </c>
      <c r="W387" s="51">
        <v>16643</v>
      </c>
      <c r="X387" s="52">
        <v>816</v>
      </c>
      <c r="Y387" s="49">
        <v>17929.378000000001</v>
      </c>
      <c r="Z387" s="50">
        <v>743</v>
      </c>
      <c r="AA387" s="51">
        <v>17072</v>
      </c>
      <c r="AB387" s="52">
        <v>713</v>
      </c>
      <c r="AC387" s="49">
        <v>28649.648000000001</v>
      </c>
      <c r="AD387" s="50">
        <v>1478</v>
      </c>
      <c r="AE387" s="49">
        <v>49743.023000000001</v>
      </c>
      <c r="AF387" s="50">
        <v>4285</v>
      </c>
      <c r="AG387" s="49">
        <v>41504.5</v>
      </c>
      <c r="AH387" s="50">
        <v>3059</v>
      </c>
    </row>
    <row r="388" spans="1:34" ht="17.25" hidden="1" customHeight="1">
      <c r="A388" s="47" t="s">
        <v>442</v>
      </c>
      <c r="B388" s="48" t="s">
        <v>459</v>
      </c>
      <c r="C388" s="49">
        <v>273.99299999999999</v>
      </c>
      <c r="D388" s="50">
        <v>14</v>
      </c>
      <c r="E388" s="49">
        <v>262</v>
      </c>
      <c r="F388" s="50">
        <v>8</v>
      </c>
      <c r="G388" s="51">
        <v>530</v>
      </c>
      <c r="H388" s="52">
        <v>5</v>
      </c>
      <c r="I388" s="49">
        <v>2955</v>
      </c>
      <c r="J388" s="50">
        <v>18</v>
      </c>
      <c r="K388" s="51">
        <v>1585</v>
      </c>
      <c r="L388" s="52">
        <v>9</v>
      </c>
      <c r="M388" s="49">
        <v>1535</v>
      </c>
      <c r="N388" s="50">
        <v>10</v>
      </c>
      <c r="O388" s="51">
        <v>530</v>
      </c>
      <c r="P388" s="52">
        <v>18</v>
      </c>
      <c r="Q388" s="49">
        <v>1861.5250000000001</v>
      </c>
      <c r="R388" s="50">
        <v>56</v>
      </c>
      <c r="S388" s="51">
        <v>2735</v>
      </c>
      <c r="T388" s="52">
        <v>110</v>
      </c>
      <c r="U388" s="49">
        <v>14582.183999999999</v>
      </c>
      <c r="V388" s="50">
        <v>558</v>
      </c>
      <c r="W388" s="51">
        <v>13180</v>
      </c>
      <c r="X388" s="52">
        <v>577</v>
      </c>
      <c r="Y388" s="49">
        <v>14656.02</v>
      </c>
      <c r="Z388" s="50">
        <v>1115</v>
      </c>
      <c r="AA388" s="51">
        <v>15656</v>
      </c>
      <c r="AB388" s="52">
        <v>1430</v>
      </c>
      <c r="AC388" s="49">
        <v>14862.308999999999</v>
      </c>
      <c r="AD388" s="50">
        <v>1440</v>
      </c>
      <c r="AE388" s="49">
        <v>27902</v>
      </c>
      <c r="AF388" s="50">
        <v>1907</v>
      </c>
      <c r="AG388" s="49">
        <v>26351</v>
      </c>
      <c r="AH388" s="50">
        <v>1989</v>
      </c>
    </row>
    <row r="389" spans="1:34" ht="17.25" hidden="1" customHeight="1">
      <c r="A389" s="47" t="s">
        <v>442</v>
      </c>
      <c r="B389" s="48" t="s">
        <v>460</v>
      </c>
      <c r="C389" s="49">
        <v>1370</v>
      </c>
      <c r="D389" s="50">
        <v>7</v>
      </c>
      <c r="E389" s="49">
        <v>1120</v>
      </c>
      <c r="F389" s="50">
        <v>3</v>
      </c>
      <c r="G389" s="51">
        <v>2120</v>
      </c>
      <c r="H389" s="52">
        <v>5</v>
      </c>
      <c r="I389" s="49">
        <v>2190</v>
      </c>
      <c r="J389" s="50">
        <v>24</v>
      </c>
      <c r="K389" s="51">
        <v>3436.2</v>
      </c>
      <c r="L389" s="52">
        <v>17</v>
      </c>
      <c r="M389" s="49">
        <v>3443.2</v>
      </c>
      <c r="N389" s="50">
        <v>11</v>
      </c>
      <c r="O389" s="51">
        <v>1670</v>
      </c>
      <c r="P389" s="52">
        <v>13</v>
      </c>
      <c r="Q389" s="49">
        <v>23612</v>
      </c>
      <c r="R389" s="50">
        <v>592</v>
      </c>
      <c r="S389" s="51">
        <v>84822</v>
      </c>
      <c r="T389" s="52">
        <v>3797</v>
      </c>
      <c r="U389" s="49">
        <v>53433</v>
      </c>
      <c r="V389" s="50">
        <v>2686</v>
      </c>
      <c r="W389" s="51">
        <v>19101</v>
      </c>
      <c r="X389" s="52">
        <v>804</v>
      </c>
      <c r="Y389" s="49">
        <v>26279</v>
      </c>
      <c r="Z389" s="50">
        <v>913</v>
      </c>
      <c r="AA389" s="51">
        <v>24032</v>
      </c>
      <c r="AB389" s="52">
        <v>880</v>
      </c>
      <c r="AC389" s="49">
        <v>33081</v>
      </c>
      <c r="AD389" s="50">
        <v>1219</v>
      </c>
      <c r="AE389" s="49">
        <v>59358</v>
      </c>
      <c r="AF389" s="50">
        <v>2140</v>
      </c>
      <c r="AG389" s="49">
        <v>100029</v>
      </c>
      <c r="AH389" s="50">
        <v>3273</v>
      </c>
    </row>
    <row r="390" spans="1:34" ht="17.25" hidden="1" customHeight="1">
      <c r="A390" s="47" t="s">
        <v>442</v>
      </c>
      <c r="B390" s="48" t="s">
        <v>461</v>
      </c>
      <c r="C390" s="49">
        <v>375</v>
      </c>
      <c r="D390" s="50">
        <v>10</v>
      </c>
      <c r="E390" s="49">
        <v>70</v>
      </c>
      <c r="F390" s="50">
        <v>2</v>
      </c>
      <c r="G390" s="51">
        <v>220</v>
      </c>
      <c r="H390" s="52">
        <v>4</v>
      </c>
      <c r="I390" s="49">
        <v>350</v>
      </c>
      <c r="J390" s="50">
        <v>6</v>
      </c>
      <c r="K390" s="51">
        <v>300</v>
      </c>
      <c r="L390" s="52">
        <v>5</v>
      </c>
      <c r="M390" s="49">
        <v>375</v>
      </c>
      <c r="N390" s="50">
        <v>7</v>
      </c>
      <c r="O390" s="51">
        <v>470</v>
      </c>
      <c r="P390" s="52">
        <v>7</v>
      </c>
      <c r="Q390" s="49">
        <v>650</v>
      </c>
      <c r="R390" s="50">
        <v>16</v>
      </c>
      <c r="S390" s="51">
        <v>1116</v>
      </c>
      <c r="T390" s="52">
        <v>43</v>
      </c>
      <c r="U390" s="49">
        <v>2970</v>
      </c>
      <c r="V390" s="50">
        <v>217</v>
      </c>
      <c r="W390" s="51">
        <v>4095</v>
      </c>
      <c r="X390" s="52">
        <v>335</v>
      </c>
      <c r="Y390" s="49">
        <v>6260</v>
      </c>
      <c r="Z390" s="50">
        <v>575</v>
      </c>
      <c r="AA390" s="51">
        <v>9095</v>
      </c>
      <c r="AB390" s="52">
        <v>737</v>
      </c>
      <c r="AC390" s="49">
        <v>6720</v>
      </c>
      <c r="AD390" s="50">
        <v>504</v>
      </c>
      <c r="AE390" s="49">
        <v>5180</v>
      </c>
      <c r="AF390" s="50">
        <v>428</v>
      </c>
      <c r="AG390" s="49">
        <v>4415</v>
      </c>
      <c r="AH390" s="50">
        <v>346</v>
      </c>
    </row>
    <row r="391" spans="1:34" ht="17.25" hidden="1" customHeight="1">
      <c r="A391" s="47" t="s">
        <v>442</v>
      </c>
      <c r="B391" s="48" t="s">
        <v>462</v>
      </c>
      <c r="C391" s="49">
        <v>0</v>
      </c>
      <c r="D391" s="50">
        <v>0</v>
      </c>
      <c r="E391" s="49">
        <v>0</v>
      </c>
      <c r="F391" s="50">
        <v>0</v>
      </c>
      <c r="G391" s="51">
        <v>0</v>
      </c>
      <c r="H391" s="52">
        <v>0</v>
      </c>
      <c r="I391" s="49">
        <v>0</v>
      </c>
      <c r="J391" s="50">
        <v>0</v>
      </c>
      <c r="K391" s="51">
        <v>0</v>
      </c>
      <c r="L391" s="52">
        <v>0</v>
      </c>
      <c r="M391" s="49">
        <v>0</v>
      </c>
      <c r="N391" s="50">
        <v>0</v>
      </c>
      <c r="O391" s="51">
        <v>40</v>
      </c>
      <c r="P391" s="52">
        <v>1</v>
      </c>
      <c r="Q391" s="49">
        <v>755</v>
      </c>
      <c r="R391" s="50">
        <v>18</v>
      </c>
      <c r="S391" s="51">
        <v>1399</v>
      </c>
      <c r="T391" s="52">
        <v>28</v>
      </c>
      <c r="U391" s="49">
        <v>3235</v>
      </c>
      <c r="V391" s="50">
        <v>90</v>
      </c>
      <c r="W391" s="51">
        <v>3384</v>
      </c>
      <c r="X391" s="52">
        <v>163</v>
      </c>
      <c r="Y391" s="49">
        <v>3243</v>
      </c>
      <c r="Z391" s="50">
        <v>145</v>
      </c>
      <c r="AA391" s="51">
        <v>3617.5</v>
      </c>
      <c r="AB391" s="52">
        <v>146</v>
      </c>
      <c r="AC391" s="49">
        <v>4032.1239999999998</v>
      </c>
      <c r="AD391" s="50">
        <v>167</v>
      </c>
      <c r="AE391" s="49">
        <v>5690</v>
      </c>
      <c r="AF391" s="50">
        <v>196</v>
      </c>
      <c r="AG391" s="49">
        <v>6362</v>
      </c>
      <c r="AH391" s="50">
        <v>185</v>
      </c>
    </row>
    <row r="392" spans="1:34" ht="17.25" hidden="1" customHeight="1">
      <c r="A392" s="47" t="s">
        <v>442</v>
      </c>
      <c r="B392" s="48" t="s">
        <v>463</v>
      </c>
      <c r="C392" s="49">
        <v>32045</v>
      </c>
      <c r="D392" s="50">
        <v>13</v>
      </c>
      <c r="E392" s="49">
        <v>1775</v>
      </c>
      <c r="F392" s="50">
        <v>19</v>
      </c>
      <c r="G392" s="51">
        <v>3819.5</v>
      </c>
      <c r="H392" s="52">
        <v>29</v>
      </c>
      <c r="I392" s="49">
        <v>3004.5</v>
      </c>
      <c r="J392" s="50">
        <v>18</v>
      </c>
      <c r="K392" s="51">
        <v>1234.9269999999999</v>
      </c>
      <c r="L392" s="52">
        <v>32</v>
      </c>
      <c r="M392" s="49">
        <v>3066.2510000000002</v>
      </c>
      <c r="N392" s="50">
        <v>48</v>
      </c>
      <c r="O392" s="51">
        <v>2345.5309999999999</v>
      </c>
      <c r="P392" s="52">
        <v>86</v>
      </c>
      <c r="Q392" s="49">
        <v>11447.126</v>
      </c>
      <c r="R392" s="50">
        <v>514</v>
      </c>
      <c r="S392" s="51">
        <v>7836.1369999999997</v>
      </c>
      <c r="T392" s="52">
        <v>487</v>
      </c>
      <c r="U392" s="49">
        <v>7542.6229999999996</v>
      </c>
      <c r="V392" s="50">
        <v>447</v>
      </c>
      <c r="W392" s="51">
        <v>9040</v>
      </c>
      <c r="X392" s="52">
        <v>541</v>
      </c>
      <c r="Y392" s="49">
        <v>11227.822</v>
      </c>
      <c r="Z392" s="50">
        <v>522</v>
      </c>
      <c r="AA392" s="51">
        <v>13410.995000000001</v>
      </c>
      <c r="AB392" s="52">
        <v>773</v>
      </c>
      <c r="AC392" s="49">
        <v>35615.938000000002</v>
      </c>
      <c r="AD392" s="50">
        <v>1762</v>
      </c>
      <c r="AE392" s="49">
        <v>30563.117999999999</v>
      </c>
      <c r="AF392" s="50">
        <v>1386</v>
      </c>
      <c r="AG392" s="49">
        <v>25641.319</v>
      </c>
      <c r="AH392" s="50">
        <v>1249</v>
      </c>
    </row>
    <row r="393" spans="1:34" ht="17.25" hidden="1" customHeight="1">
      <c r="A393" s="47" t="s">
        <v>442</v>
      </c>
      <c r="B393" s="48" t="s">
        <v>464</v>
      </c>
      <c r="C393" s="49">
        <v>1690</v>
      </c>
      <c r="D393" s="50">
        <v>20</v>
      </c>
      <c r="E393" s="49">
        <v>425</v>
      </c>
      <c r="F393" s="50">
        <v>6</v>
      </c>
      <c r="G393" s="51">
        <v>267.5</v>
      </c>
      <c r="H393" s="52">
        <v>9</v>
      </c>
      <c r="I393" s="49">
        <v>2737.7</v>
      </c>
      <c r="J393" s="50">
        <v>62</v>
      </c>
      <c r="K393" s="51">
        <v>2076.5</v>
      </c>
      <c r="L393" s="52">
        <v>51</v>
      </c>
      <c r="M393" s="49">
        <v>2531.0500000000002</v>
      </c>
      <c r="N393" s="50">
        <v>82</v>
      </c>
      <c r="O393" s="51">
        <v>3111</v>
      </c>
      <c r="P393" s="52">
        <v>183</v>
      </c>
      <c r="Q393" s="49">
        <v>7357.55</v>
      </c>
      <c r="R393" s="50">
        <v>214</v>
      </c>
      <c r="S393" s="51">
        <v>9267.098</v>
      </c>
      <c r="T393" s="52">
        <v>428</v>
      </c>
      <c r="U393" s="49">
        <v>9630.6540000000005</v>
      </c>
      <c r="V393" s="50">
        <v>525</v>
      </c>
      <c r="W393" s="51">
        <v>17512</v>
      </c>
      <c r="X393" s="52">
        <v>648</v>
      </c>
      <c r="Y393" s="49">
        <v>25105</v>
      </c>
      <c r="Z393" s="50">
        <v>1006</v>
      </c>
      <c r="AA393" s="51">
        <v>32151</v>
      </c>
      <c r="AB393" s="52">
        <v>1762</v>
      </c>
      <c r="AC393" s="49">
        <v>48621</v>
      </c>
      <c r="AD393" s="50">
        <v>2077</v>
      </c>
      <c r="AE393" s="49">
        <v>45709</v>
      </c>
      <c r="AF393" s="50">
        <v>2097</v>
      </c>
      <c r="AG393" s="49">
        <v>58527</v>
      </c>
      <c r="AH393" s="50">
        <v>2922</v>
      </c>
    </row>
    <row r="394" spans="1:34" ht="17.25" hidden="1" customHeight="1">
      <c r="A394" s="47" t="s">
        <v>442</v>
      </c>
      <c r="B394" s="48" t="s">
        <v>465</v>
      </c>
      <c r="C394" s="49">
        <v>0</v>
      </c>
      <c r="D394" s="50">
        <v>0</v>
      </c>
      <c r="E394" s="49">
        <v>0</v>
      </c>
      <c r="F394" s="50">
        <v>0</v>
      </c>
      <c r="G394" s="51">
        <v>20</v>
      </c>
      <c r="H394" s="52">
        <v>1</v>
      </c>
      <c r="I394" s="49">
        <v>30</v>
      </c>
      <c r="J394" s="50">
        <v>2</v>
      </c>
      <c r="K394" s="51">
        <v>50</v>
      </c>
      <c r="L394" s="52">
        <v>2</v>
      </c>
      <c r="M394" s="49">
        <v>305</v>
      </c>
      <c r="N394" s="50">
        <v>2</v>
      </c>
      <c r="O394" s="51">
        <v>1410</v>
      </c>
      <c r="P394" s="52">
        <v>14</v>
      </c>
      <c r="Q394" s="49">
        <v>1140</v>
      </c>
      <c r="R394" s="50">
        <v>14</v>
      </c>
      <c r="S394" s="51">
        <v>1824</v>
      </c>
      <c r="T394" s="52">
        <v>42</v>
      </c>
      <c r="U394" s="49">
        <v>8860.5</v>
      </c>
      <c r="V394" s="50">
        <v>201</v>
      </c>
      <c r="W394" s="51">
        <v>6655</v>
      </c>
      <c r="X394" s="52">
        <v>193</v>
      </c>
      <c r="Y394" s="49">
        <v>4504</v>
      </c>
      <c r="Z394" s="50">
        <v>176</v>
      </c>
      <c r="AA394" s="51">
        <v>6333</v>
      </c>
      <c r="AB394" s="52">
        <v>239</v>
      </c>
      <c r="AC394" s="49">
        <v>22080</v>
      </c>
      <c r="AD394" s="50">
        <v>288</v>
      </c>
      <c r="AE394" s="49">
        <v>55424.53</v>
      </c>
      <c r="AF394" s="50">
        <v>1138</v>
      </c>
      <c r="AG394" s="49">
        <v>107479</v>
      </c>
      <c r="AH394" s="50">
        <v>1767</v>
      </c>
    </row>
    <row r="395" spans="1:34" ht="17.25" hidden="1" customHeight="1">
      <c r="A395" s="47" t="s">
        <v>442</v>
      </c>
      <c r="B395" s="48" t="s">
        <v>466</v>
      </c>
      <c r="C395" s="49">
        <v>1134</v>
      </c>
      <c r="D395" s="50">
        <v>10</v>
      </c>
      <c r="E395" s="49">
        <v>2251</v>
      </c>
      <c r="F395" s="50">
        <v>10</v>
      </c>
      <c r="G395" s="51">
        <v>2290</v>
      </c>
      <c r="H395" s="52">
        <v>9</v>
      </c>
      <c r="I395" s="49">
        <v>9680.2990000000009</v>
      </c>
      <c r="J395" s="50">
        <v>23</v>
      </c>
      <c r="K395" s="51">
        <v>452.54</v>
      </c>
      <c r="L395" s="52">
        <v>19</v>
      </c>
      <c r="M395" s="49">
        <v>992</v>
      </c>
      <c r="N395" s="50">
        <v>22</v>
      </c>
      <c r="O395" s="51">
        <v>1166</v>
      </c>
      <c r="P395" s="52">
        <v>36</v>
      </c>
      <c r="Q395" s="49">
        <v>1245.4059999999999</v>
      </c>
      <c r="R395" s="50">
        <v>42</v>
      </c>
      <c r="S395" s="51">
        <v>6060</v>
      </c>
      <c r="T395" s="52">
        <v>55</v>
      </c>
      <c r="U395" s="49">
        <v>1261</v>
      </c>
      <c r="V395" s="50">
        <v>45</v>
      </c>
      <c r="W395" s="51">
        <v>10104</v>
      </c>
      <c r="X395" s="52">
        <v>262</v>
      </c>
      <c r="Y395" s="49">
        <v>26778</v>
      </c>
      <c r="Z395" s="50">
        <v>1788</v>
      </c>
      <c r="AA395" s="51">
        <v>161667</v>
      </c>
      <c r="AB395" s="52">
        <v>6009</v>
      </c>
      <c r="AC395" s="49">
        <v>164184</v>
      </c>
      <c r="AD395" s="50">
        <v>7568</v>
      </c>
      <c r="AE395" s="49">
        <v>196110</v>
      </c>
      <c r="AF395" s="50">
        <v>8321</v>
      </c>
      <c r="AG395" s="49">
        <v>242086.462</v>
      </c>
      <c r="AH395" s="50">
        <v>9944</v>
      </c>
    </row>
    <row r="396" spans="1:34" ht="17.25" hidden="1" customHeight="1">
      <c r="A396" s="47" t="s">
        <v>442</v>
      </c>
      <c r="B396" s="48" t="s">
        <v>467</v>
      </c>
      <c r="C396" s="49">
        <v>1150</v>
      </c>
      <c r="D396" s="50">
        <v>4</v>
      </c>
      <c r="E396" s="49">
        <v>150</v>
      </c>
      <c r="F396" s="50">
        <v>2</v>
      </c>
      <c r="G396" s="51">
        <v>100</v>
      </c>
      <c r="H396" s="52">
        <v>1</v>
      </c>
      <c r="I396" s="49">
        <v>50</v>
      </c>
      <c r="J396" s="50">
        <v>1</v>
      </c>
      <c r="K396" s="51">
        <v>50</v>
      </c>
      <c r="L396" s="52">
        <v>1</v>
      </c>
      <c r="M396" s="49">
        <v>60</v>
      </c>
      <c r="N396" s="50">
        <v>2</v>
      </c>
      <c r="O396" s="51">
        <v>422</v>
      </c>
      <c r="P396" s="52">
        <v>6</v>
      </c>
      <c r="Q396" s="49">
        <v>669</v>
      </c>
      <c r="R396" s="50">
        <v>12</v>
      </c>
      <c r="S396" s="51">
        <v>1032</v>
      </c>
      <c r="T396" s="52">
        <v>24</v>
      </c>
      <c r="U396" s="49">
        <v>3205</v>
      </c>
      <c r="V396" s="50">
        <v>106</v>
      </c>
      <c r="W396" s="51">
        <v>24345</v>
      </c>
      <c r="X396" s="52">
        <v>463</v>
      </c>
      <c r="Y396" s="49">
        <v>89708</v>
      </c>
      <c r="Z396" s="50">
        <v>1422</v>
      </c>
      <c r="AA396" s="51">
        <v>632021</v>
      </c>
      <c r="AB396" s="52">
        <v>4878</v>
      </c>
      <c r="AC396" s="49">
        <v>558759</v>
      </c>
      <c r="AD396" s="50">
        <v>6951</v>
      </c>
      <c r="AE396" s="49">
        <v>605383.4</v>
      </c>
      <c r="AF396" s="50">
        <v>9773</v>
      </c>
      <c r="AG396" s="49">
        <v>624571.30000000005</v>
      </c>
      <c r="AH396" s="50">
        <v>15700</v>
      </c>
    </row>
    <row r="397" spans="1:34" ht="17.25" hidden="1" customHeight="1">
      <c r="A397" s="47" t="s">
        <v>442</v>
      </c>
      <c r="B397" s="48" t="s">
        <v>468</v>
      </c>
      <c r="C397" s="49">
        <v>8205</v>
      </c>
      <c r="D397" s="50">
        <v>7</v>
      </c>
      <c r="E397" s="49">
        <v>10170</v>
      </c>
      <c r="F397" s="50">
        <v>5</v>
      </c>
      <c r="G397" s="51">
        <v>10365</v>
      </c>
      <c r="H397" s="52">
        <v>4</v>
      </c>
      <c r="I397" s="49">
        <v>8770</v>
      </c>
      <c r="J397" s="50">
        <v>47</v>
      </c>
      <c r="K397" s="51">
        <v>11786</v>
      </c>
      <c r="L397" s="52">
        <v>9</v>
      </c>
      <c r="M397" s="49">
        <v>1192</v>
      </c>
      <c r="N397" s="50">
        <v>8</v>
      </c>
      <c r="O397" s="51">
        <v>11622</v>
      </c>
      <c r="P397" s="52">
        <v>18</v>
      </c>
      <c r="Q397" s="49">
        <v>21960</v>
      </c>
      <c r="R397" s="50">
        <v>135</v>
      </c>
      <c r="S397" s="51">
        <v>38966</v>
      </c>
      <c r="T397" s="52">
        <v>537</v>
      </c>
      <c r="U397" s="49">
        <v>100041.743</v>
      </c>
      <c r="V397" s="50">
        <v>1387</v>
      </c>
      <c r="W397" s="51">
        <v>102738</v>
      </c>
      <c r="X397" s="52">
        <v>1090</v>
      </c>
      <c r="Y397" s="49">
        <v>90738.739000000001</v>
      </c>
      <c r="Z397" s="50">
        <v>668</v>
      </c>
      <c r="AA397" s="51">
        <v>92467</v>
      </c>
      <c r="AB397" s="52">
        <v>706</v>
      </c>
      <c r="AC397" s="49">
        <v>100824</v>
      </c>
      <c r="AD397" s="50">
        <v>902</v>
      </c>
      <c r="AE397" s="49">
        <v>105619</v>
      </c>
      <c r="AF397" s="50">
        <v>857</v>
      </c>
      <c r="AG397" s="49">
        <v>117499.22900000001</v>
      </c>
      <c r="AH397" s="50">
        <v>1179</v>
      </c>
    </row>
    <row r="398" spans="1:34" ht="17.25" hidden="1" customHeight="1">
      <c r="A398" s="47" t="s">
        <v>442</v>
      </c>
      <c r="B398" s="48" t="s">
        <v>469</v>
      </c>
      <c r="C398" s="49">
        <v>1692</v>
      </c>
      <c r="D398" s="50">
        <v>29</v>
      </c>
      <c r="E398" s="49">
        <v>857</v>
      </c>
      <c r="F398" s="50">
        <v>19</v>
      </c>
      <c r="G398" s="51">
        <v>1402</v>
      </c>
      <c r="H398" s="52">
        <v>21</v>
      </c>
      <c r="I398" s="49">
        <v>925</v>
      </c>
      <c r="J398" s="50">
        <v>13</v>
      </c>
      <c r="K398" s="51">
        <v>3613</v>
      </c>
      <c r="L398" s="52">
        <v>27</v>
      </c>
      <c r="M398" s="49">
        <v>1488</v>
      </c>
      <c r="N398" s="50">
        <v>20</v>
      </c>
      <c r="O398" s="51">
        <v>3249</v>
      </c>
      <c r="P398" s="52">
        <v>208</v>
      </c>
      <c r="Q398" s="49">
        <v>10038.9</v>
      </c>
      <c r="R398" s="50">
        <v>1073</v>
      </c>
      <c r="S398" s="51">
        <v>53988.661</v>
      </c>
      <c r="T398" s="52">
        <v>6283</v>
      </c>
      <c r="U398" s="49">
        <v>29967.5</v>
      </c>
      <c r="V398" s="50">
        <v>2534</v>
      </c>
      <c r="W398" s="51">
        <v>29630</v>
      </c>
      <c r="X398" s="52">
        <v>1907</v>
      </c>
      <c r="Y398" s="49">
        <v>32571</v>
      </c>
      <c r="Z398" s="50">
        <v>1983</v>
      </c>
      <c r="AA398" s="51">
        <v>48428</v>
      </c>
      <c r="AB398" s="52">
        <v>3186</v>
      </c>
      <c r="AC398" s="49">
        <v>262637</v>
      </c>
      <c r="AD398" s="50">
        <v>6576</v>
      </c>
      <c r="AE398" s="49">
        <v>370009</v>
      </c>
      <c r="AF398" s="50">
        <v>8147</v>
      </c>
      <c r="AG398" s="49">
        <v>515680</v>
      </c>
      <c r="AH398" s="50">
        <v>11221</v>
      </c>
    </row>
    <row r="399" spans="1:34" ht="17.25" hidden="1" customHeight="1">
      <c r="A399" s="47" t="s">
        <v>442</v>
      </c>
      <c r="B399" s="48" t="s">
        <v>470</v>
      </c>
      <c r="C399" s="49">
        <v>40</v>
      </c>
      <c r="D399" s="50">
        <v>1</v>
      </c>
      <c r="E399" s="49">
        <v>30</v>
      </c>
      <c r="F399" s="50">
        <v>1</v>
      </c>
      <c r="G399" s="51">
        <v>580</v>
      </c>
      <c r="H399" s="52">
        <v>3</v>
      </c>
      <c r="I399" s="49">
        <v>1080</v>
      </c>
      <c r="J399" s="50">
        <v>5</v>
      </c>
      <c r="K399" s="51">
        <v>0</v>
      </c>
      <c r="L399" s="52">
        <v>0</v>
      </c>
      <c r="M399" s="49">
        <v>460</v>
      </c>
      <c r="N399" s="50">
        <v>4</v>
      </c>
      <c r="O399" s="51">
        <v>109487.30499999999</v>
      </c>
      <c r="P399" s="52">
        <v>3633</v>
      </c>
      <c r="Q399" s="49">
        <v>373938.21100000001</v>
      </c>
      <c r="R399" s="50">
        <v>9773</v>
      </c>
      <c r="S399" s="51">
        <v>328252.011</v>
      </c>
      <c r="T399" s="52">
        <v>8104</v>
      </c>
      <c r="U399" s="49">
        <v>264043.50799999997</v>
      </c>
      <c r="V399" s="50">
        <v>6354</v>
      </c>
      <c r="W399" s="51">
        <v>297884</v>
      </c>
      <c r="X399" s="52">
        <v>6596</v>
      </c>
      <c r="Y399" s="49">
        <v>176930.5</v>
      </c>
      <c r="Z399" s="50">
        <v>3089</v>
      </c>
      <c r="AA399" s="51">
        <v>150883.5</v>
      </c>
      <c r="AB399" s="52">
        <v>2305</v>
      </c>
      <c r="AC399" s="49">
        <v>123009</v>
      </c>
      <c r="AD399" s="50">
        <v>1928</v>
      </c>
      <c r="AE399" s="49">
        <v>109313</v>
      </c>
      <c r="AF399" s="50">
        <v>1935</v>
      </c>
      <c r="AG399" s="49">
        <v>104603</v>
      </c>
      <c r="AH399" s="50">
        <v>1875</v>
      </c>
    </row>
    <row r="400" spans="1:34" ht="17.25" hidden="1" customHeight="1">
      <c r="A400" s="47" t="s">
        <v>442</v>
      </c>
      <c r="B400" s="48" t="s">
        <v>471</v>
      </c>
      <c r="C400" s="49">
        <v>620</v>
      </c>
      <c r="D400" s="50">
        <v>10</v>
      </c>
      <c r="E400" s="49">
        <v>216.18799999999999</v>
      </c>
      <c r="F400" s="50">
        <v>7</v>
      </c>
      <c r="G400" s="51">
        <v>173.7</v>
      </c>
      <c r="H400" s="52">
        <v>6</v>
      </c>
      <c r="I400" s="49">
        <v>1250</v>
      </c>
      <c r="J400" s="50">
        <v>8</v>
      </c>
      <c r="K400" s="51">
        <v>777</v>
      </c>
      <c r="L400" s="52">
        <v>10</v>
      </c>
      <c r="M400" s="49">
        <v>931</v>
      </c>
      <c r="N400" s="50">
        <v>12</v>
      </c>
      <c r="O400" s="51">
        <v>415</v>
      </c>
      <c r="P400" s="52">
        <v>8</v>
      </c>
      <c r="Q400" s="49">
        <v>400</v>
      </c>
      <c r="R400" s="50">
        <v>6</v>
      </c>
      <c r="S400" s="51">
        <v>1246</v>
      </c>
      <c r="T400" s="52">
        <v>24</v>
      </c>
      <c r="U400" s="49">
        <v>1615</v>
      </c>
      <c r="V400" s="50">
        <v>17</v>
      </c>
      <c r="W400" s="51">
        <v>799</v>
      </c>
      <c r="X400" s="52">
        <v>19</v>
      </c>
      <c r="Y400" s="49">
        <v>735</v>
      </c>
      <c r="Z400" s="50">
        <v>25</v>
      </c>
      <c r="AA400" s="51">
        <v>1590</v>
      </c>
      <c r="AB400" s="52">
        <v>125</v>
      </c>
      <c r="AC400" s="49">
        <v>5452</v>
      </c>
      <c r="AD400" s="50">
        <v>385</v>
      </c>
      <c r="AE400" s="49">
        <v>6514</v>
      </c>
      <c r="AF400" s="50">
        <v>529</v>
      </c>
      <c r="AG400" s="49">
        <v>17268</v>
      </c>
      <c r="AH400" s="50">
        <v>1312</v>
      </c>
    </row>
    <row r="401" spans="1:34" ht="17.25" hidden="1" customHeight="1">
      <c r="A401" s="47" t="s">
        <v>442</v>
      </c>
      <c r="B401" s="48" t="s">
        <v>472</v>
      </c>
      <c r="C401" s="49">
        <v>3.5670000000000002</v>
      </c>
      <c r="D401" s="50">
        <v>14</v>
      </c>
      <c r="E401" s="49">
        <v>0.70399999999999996</v>
      </c>
      <c r="F401" s="50">
        <v>11</v>
      </c>
      <c r="G401" s="51">
        <v>2.7080000000000002</v>
      </c>
      <c r="H401" s="52">
        <v>20</v>
      </c>
      <c r="I401" s="49">
        <v>11.757999999999999</v>
      </c>
      <c r="J401" s="50">
        <v>55</v>
      </c>
      <c r="K401" s="51">
        <v>13.894</v>
      </c>
      <c r="L401" s="52">
        <v>20</v>
      </c>
      <c r="M401" s="49">
        <v>2.2610000000000001</v>
      </c>
      <c r="N401" s="50">
        <v>14</v>
      </c>
      <c r="O401" s="51">
        <v>2.8490000000000002</v>
      </c>
      <c r="P401" s="52">
        <v>28</v>
      </c>
      <c r="Q401" s="49">
        <v>13367</v>
      </c>
      <c r="R401" s="50">
        <v>27</v>
      </c>
      <c r="S401" s="51">
        <v>13495.794</v>
      </c>
      <c r="T401" s="52">
        <v>109</v>
      </c>
      <c r="U401" s="49">
        <v>11447.203</v>
      </c>
      <c r="V401" s="50">
        <v>269</v>
      </c>
      <c r="W401" s="51">
        <v>7587</v>
      </c>
      <c r="X401" s="52">
        <v>248</v>
      </c>
      <c r="Y401" s="49">
        <v>6138</v>
      </c>
      <c r="Z401" s="50">
        <v>245</v>
      </c>
      <c r="AA401" s="51">
        <v>4843.0659999999998</v>
      </c>
      <c r="AB401" s="52">
        <v>229</v>
      </c>
      <c r="AC401" s="49">
        <v>8499</v>
      </c>
      <c r="AD401" s="50">
        <v>290</v>
      </c>
      <c r="AE401" s="49">
        <v>6242</v>
      </c>
      <c r="AF401" s="50">
        <v>348</v>
      </c>
      <c r="AG401" s="49">
        <v>6605</v>
      </c>
      <c r="AH401" s="50">
        <v>403</v>
      </c>
    </row>
    <row r="402" spans="1:34" ht="17.25" hidden="1" customHeight="1">
      <c r="A402" s="47" t="s">
        <v>442</v>
      </c>
      <c r="B402" s="48" t="s">
        <v>427</v>
      </c>
      <c r="C402" s="49">
        <v>2090</v>
      </c>
      <c r="D402" s="50">
        <v>23</v>
      </c>
      <c r="E402" s="49">
        <v>1382</v>
      </c>
      <c r="F402" s="50">
        <v>28</v>
      </c>
      <c r="G402" s="51">
        <v>1865</v>
      </c>
      <c r="H402" s="52">
        <v>33</v>
      </c>
      <c r="I402" s="49">
        <v>2389</v>
      </c>
      <c r="J402" s="50">
        <v>33</v>
      </c>
      <c r="K402" s="51">
        <v>1960</v>
      </c>
      <c r="L402" s="52">
        <v>48</v>
      </c>
      <c r="M402" s="49">
        <v>4974</v>
      </c>
      <c r="N402" s="50">
        <v>64</v>
      </c>
      <c r="O402" s="51">
        <v>3148</v>
      </c>
      <c r="P402" s="52">
        <v>80</v>
      </c>
      <c r="Q402" s="49">
        <v>2177</v>
      </c>
      <c r="R402" s="50">
        <v>64</v>
      </c>
      <c r="S402" s="51">
        <v>2704</v>
      </c>
      <c r="T402" s="52">
        <v>62</v>
      </c>
      <c r="U402" s="49">
        <v>3580.817</v>
      </c>
      <c r="V402" s="50">
        <v>98</v>
      </c>
      <c r="W402" s="51">
        <v>5600</v>
      </c>
      <c r="X402" s="52">
        <v>339</v>
      </c>
      <c r="Y402" s="49">
        <v>5930</v>
      </c>
      <c r="Z402" s="50">
        <v>351</v>
      </c>
      <c r="AA402" s="51">
        <v>8486.5</v>
      </c>
      <c r="AB402" s="52">
        <v>588</v>
      </c>
      <c r="AC402" s="49">
        <v>8567</v>
      </c>
      <c r="AD402" s="50">
        <v>664</v>
      </c>
      <c r="AE402" s="49">
        <v>9492</v>
      </c>
      <c r="AF402" s="50">
        <v>650</v>
      </c>
      <c r="AG402" s="49">
        <v>16546.5</v>
      </c>
      <c r="AH402" s="50">
        <v>1216</v>
      </c>
    </row>
    <row r="403" spans="1:34" ht="17.25" hidden="1" customHeight="1">
      <c r="A403" s="47" t="s">
        <v>442</v>
      </c>
      <c r="B403" s="48" t="s">
        <v>473</v>
      </c>
      <c r="C403" s="49">
        <v>627.65</v>
      </c>
      <c r="D403" s="50">
        <v>14</v>
      </c>
      <c r="E403" s="49">
        <v>556.47</v>
      </c>
      <c r="F403" s="50">
        <v>11</v>
      </c>
      <c r="G403" s="51">
        <v>439.96</v>
      </c>
      <c r="H403" s="52">
        <v>8</v>
      </c>
      <c r="I403" s="49">
        <v>467.73</v>
      </c>
      <c r="J403" s="50">
        <v>9</v>
      </c>
      <c r="K403" s="51">
        <v>620</v>
      </c>
      <c r="L403" s="52">
        <v>11</v>
      </c>
      <c r="M403" s="49">
        <v>411</v>
      </c>
      <c r="N403" s="50">
        <v>11</v>
      </c>
      <c r="O403" s="51">
        <v>940</v>
      </c>
      <c r="P403" s="52">
        <v>29</v>
      </c>
      <c r="Q403" s="49">
        <v>1359</v>
      </c>
      <c r="R403" s="50">
        <v>28</v>
      </c>
      <c r="S403" s="51">
        <v>1233</v>
      </c>
      <c r="T403" s="52">
        <v>16</v>
      </c>
      <c r="U403" s="49">
        <v>11855.091</v>
      </c>
      <c r="V403" s="50">
        <v>438</v>
      </c>
      <c r="W403" s="51">
        <v>1477</v>
      </c>
      <c r="X403" s="52">
        <v>34</v>
      </c>
      <c r="Y403" s="49">
        <v>1352</v>
      </c>
      <c r="Z403" s="50">
        <v>71</v>
      </c>
      <c r="AA403" s="51">
        <v>1570</v>
      </c>
      <c r="AB403" s="52">
        <v>112</v>
      </c>
      <c r="AC403" s="49">
        <v>1683</v>
      </c>
      <c r="AD403" s="50">
        <v>93</v>
      </c>
      <c r="AE403" s="49">
        <v>2010</v>
      </c>
      <c r="AF403" s="50">
        <v>117</v>
      </c>
      <c r="AG403" s="49">
        <v>2405</v>
      </c>
      <c r="AH403" s="50">
        <v>105</v>
      </c>
    </row>
    <row r="404" spans="1:34" ht="17.25" hidden="1" customHeight="1">
      <c r="A404" s="47" t="s">
        <v>442</v>
      </c>
      <c r="B404" s="48" t="s">
        <v>474</v>
      </c>
      <c r="C404" s="49">
        <v>1284</v>
      </c>
      <c r="D404" s="50">
        <v>19</v>
      </c>
      <c r="E404" s="49">
        <v>1435</v>
      </c>
      <c r="F404" s="50">
        <v>28</v>
      </c>
      <c r="G404" s="51">
        <v>962</v>
      </c>
      <c r="H404" s="52">
        <v>16</v>
      </c>
      <c r="I404" s="49">
        <v>1465</v>
      </c>
      <c r="J404" s="50">
        <v>24</v>
      </c>
      <c r="K404" s="51">
        <v>815</v>
      </c>
      <c r="L404" s="52">
        <v>18</v>
      </c>
      <c r="M404" s="49">
        <v>800.5</v>
      </c>
      <c r="N404" s="50">
        <v>21</v>
      </c>
      <c r="O404" s="51">
        <v>2331</v>
      </c>
      <c r="P404" s="52">
        <v>42</v>
      </c>
      <c r="Q404" s="49">
        <v>3979</v>
      </c>
      <c r="R404" s="50">
        <v>76</v>
      </c>
      <c r="S404" s="51">
        <v>65968</v>
      </c>
      <c r="T404" s="52">
        <v>3063</v>
      </c>
      <c r="U404" s="49">
        <v>23808</v>
      </c>
      <c r="V404" s="50">
        <v>2005</v>
      </c>
      <c r="W404" s="51">
        <v>32001</v>
      </c>
      <c r="X404" s="52">
        <v>1847</v>
      </c>
      <c r="Y404" s="49">
        <v>21607.022000000001</v>
      </c>
      <c r="Z404" s="50">
        <v>1113</v>
      </c>
      <c r="AA404" s="51">
        <v>55606.875</v>
      </c>
      <c r="AB404" s="52">
        <v>1470</v>
      </c>
      <c r="AC404" s="49">
        <v>61904.023000000001</v>
      </c>
      <c r="AD404" s="50">
        <v>1568</v>
      </c>
      <c r="AE404" s="49">
        <v>36581</v>
      </c>
      <c r="AF404" s="50">
        <v>1652</v>
      </c>
      <c r="AG404" s="49">
        <v>34720</v>
      </c>
      <c r="AH404" s="50">
        <v>1754</v>
      </c>
    </row>
    <row r="405" spans="1:34" ht="17.25" hidden="1" customHeight="1">
      <c r="A405" s="47" t="s">
        <v>442</v>
      </c>
      <c r="B405" s="48" t="s">
        <v>475</v>
      </c>
      <c r="C405" s="49">
        <v>1550</v>
      </c>
      <c r="D405" s="50">
        <v>4</v>
      </c>
      <c r="E405" s="49">
        <v>1500</v>
      </c>
      <c r="F405" s="50">
        <v>3</v>
      </c>
      <c r="G405" s="51">
        <v>1500</v>
      </c>
      <c r="H405" s="52">
        <v>3</v>
      </c>
      <c r="I405" s="49">
        <v>1970</v>
      </c>
      <c r="J405" s="50">
        <v>11</v>
      </c>
      <c r="K405" s="51">
        <v>900</v>
      </c>
      <c r="L405" s="52">
        <v>4</v>
      </c>
      <c r="M405" s="49">
        <v>1950</v>
      </c>
      <c r="N405" s="50">
        <v>6</v>
      </c>
      <c r="O405" s="51">
        <v>790</v>
      </c>
      <c r="P405" s="52">
        <v>10</v>
      </c>
      <c r="Q405" s="49">
        <v>510</v>
      </c>
      <c r="R405" s="50">
        <v>8</v>
      </c>
      <c r="S405" s="51">
        <v>12598.800999999999</v>
      </c>
      <c r="T405" s="52">
        <v>450</v>
      </c>
      <c r="U405" s="49">
        <v>23510</v>
      </c>
      <c r="V405" s="50">
        <v>1098</v>
      </c>
      <c r="W405" s="51">
        <v>35719</v>
      </c>
      <c r="X405" s="52">
        <v>2012</v>
      </c>
      <c r="Y405" s="49">
        <v>37522</v>
      </c>
      <c r="Z405" s="50">
        <v>2542</v>
      </c>
      <c r="AA405" s="51">
        <v>29649.5</v>
      </c>
      <c r="AB405" s="52">
        <v>2390</v>
      </c>
      <c r="AC405" s="49">
        <v>24670</v>
      </c>
      <c r="AD405" s="50">
        <v>1443</v>
      </c>
      <c r="AE405" s="49">
        <v>14441</v>
      </c>
      <c r="AF405" s="50">
        <v>1032</v>
      </c>
      <c r="AG405" s="49">
        <v>31956</v>
      </c>
      <c r="AH405" s="50">
        <v>2770</v>
      </c>
    </row>
    <row r="406" spans="1:34" ht="17.25" hidden="1" customHeight="1">
      <c r="A406" s="47" t="s">
        <v>442</v>
      </c>
      <c r="B406" s="48" t="s">
        <v>476</v>
      </c>
      <c r="C406" s="49">
        <v>3109</v>
      </c>
      <c r="D406" s="50">
        <v>100</v>
      </c>
      <c r="E406" s="49">
        <v>1394</v>
      </c>
      <c r="F406" s="50">
        <v>53</v>
      </c>
      <c r="G406" s="51">
        <v>635</v>
      </c>
      <c r="H406" s="52">
        <v>23</v>
      </c>
      <c r="I406" s="49">
        <v>863</v>
      </c>
      <c r="J406" s="50">
        <v>30</v>
      </c>
      <c r="K406" s="51">
        <v>565</v>
      </c>
      <c r="L406" s="52">
        <v>25</v>
      </c>
      <c r="M406" s="49">
        <v>920</v>
      </c>
      <c r="N406" s="50">
        <v>53</v>
      </c>
      <c r="O406" s="51">
        <v>1224</v>
      </c>
      <c r="P406" s="52">
        <v>55</v>
      </c>
      <c r="Q406" s="49">
        <v>3865</v>
      </c>
      <c r="R406" s="50">
        <v>485</v>
      </c>
      <c r="S406" s="51">
        <v>4013.0369999999998</v>
      </c>
      <c r="T406" s="52">
        <v>404</v>
      </c>
      <c r="U406" s="49">
        <v>2547</v>
      </c>
      <c r="V406" s="50">
        <v>185</v>
      </c>
      <c r="W406" s="51">
        <v>2495</v>
      </c>
      <c r="X406" s="52">
        <v>172</v>
      </c>
      <c r="Y406" s="49">
        <v>3384</v>
      </c>
      <c r="Z406" s="50">
        <v>242</v>
      </c>
      <c r="AA406" s="51">
        <v>3281</v>
      </c>
      <c r="AB406" s="52">
        <v>154</v>
      </c>
      <c r="AC406" s="49">
        <v>5894</v>
      </c>
      <c r="AD406" s="50">
        <v>203</v>
      </c>
      <c r="AE406" s="49">
        <v>5009</v>
      </c>
      <c r="AF406" s="50">
        <v>212</v>
      </c>
      <c r="AG406" s="49">
        <v>7232</v>
      </c>
      <c r="AH406" s="50">
        <v>492</v>
      </c>
    </row>
    <row r="407" spans="1:34" ht="17.25" hidden="1" customHeight="1">
      <c r="A407" s="47" t="s">
        <v>442</v>
      </c>
      <c r="B407" s="48" t="s">
        <v>477</v>
      </c>
      <c r="C407" s="49">
        <v>80</v>
      </c>
      <c r="D407" s="50">
        <v>2</v>
      </c>
      <c r="E407" s="49">
        <v>200</v>
      </c>
      <c r="F407" s="50">
        <v>1</v>
      </c>
      <c r="G407" s="51">
        <v>300</v>
      </c>
      <c r="H407" s="52">
        <v>2</v>
      </c>
      <c r="I407" s="49">
        <v>2510</v>
      </c>
      <c r="J407" s="50">
        <v>4</v>
      </c>
      <c r="K407" s="51">
        <v>670</v>
      </c>
      <c r="L407" s="52">
        <v>5</v>
      </c>
      <c r="M407" s="49">
        <v>1380</v>
      </c>
      <c r="N407" s="50">
        <v>6</v>
      </c>
      <c r="O407" s="51">
        <v>690</v>
      </c>
      <c r="P407" s="52">
        <v>8</v>
      </c>
      <c r="Q407" s="49">
        <v>582</v>
      </c>
      <c r="R407" s="50">
        <v>10</v>
      </c>
      <c r="S407" s="51">
        <v>589.79999999999995</v>
      </c>
      <c r="T407" s="52">
        <v>6</v>
      </c>
      <c r="U407" s="49">
        <v>582701.201</v>
      </c>
      <c r="V407" s="50">
        <v>27453</v>
      </c>
      <c r="W407" s="51">
        <v>1110511</v>
      </c>
      <c r="X407" s="52">
        <v>47608</v>
      </c>
      <c r="Y407" s="49">
        <v>1168</v>
      </c>
      <c r="Z407" s="50">
        <v>54</v>
      </c>
      <c r="AA407" s="51">
        <v>3131</v>
      </c>
      <c r="AB407" s="52">
        <v>137</v>
      </c>
      <c r="AC407" s="49">
        <v>2326</v>
      </c>
      <c r="AD407" s="50">
        <v>109</v>
      </c>
      <c r="AE407" s="49">
        <v>2022</v>
      </c>
      <c r="AF407" s="50">
        <v>87</v>
      </c>
      <c r="AG407" s="49">
        <v>2982</v>
      </c>
      <c r="AH407" s="50">
        <v>120</v>
      </c>
    </row>
    <row r="408" spans="1:34" ht="17.25" hidden="1" customHeight="1">
      <c r="A408" s="47" t="s">
        <v>442</v>
      </c>
      <c r="B408" s="48" t="s">
        <v>478</v>
      </c>
      <c r="C408" s="49">
        <v>868</v>
      </c>
      <c r="D408" s="50">
        <v>11</v>
      </c>
      <c r="E408" s="49">
        <v>481</v>
      </c>
      <c r="F408" s="50">
        <v>14</v>
      </c>
      <c r="G408" s="51">
        <v>345</v>
      </c>
      <c r="H408" s="52">
        <v>9</v>
      </c>
      <c r="I408" s="49">
        <v>1006.51</v>
      </c>
      <c r="J408" s="50">
        <v>15</v>
      </c>
      <c r="K408" s="51">
        <v>830</v>
      </c>
      <c r="L408" s="52">
        <v>11</v>
      </c>
      <c r="M408" s="49">
        <v>1320</v>
      </c>
      <c r="N408" s="50">
        <v>8</v>
      </c>
      <c r="O408" s="51">
        <v>520</v>
      </c>
      <c r="P408" s="52">
        <v>9</v>
      </c>
      <c r="Q408" s="49">
        <v>18351</v>
      </c>
      <c r="R408" s="50">
        <v>548</v>
      </c>
      <c r="S408" s="51">
        <v>11416</v>
      </c>
      <c r="T408" s="52">
        <v>393</v>
      </c>
      <c r="U408" s="49">
        <v>9589</v>
      </c>
      <c r="V408" s="50">
        <v>303</v>
      </c>
      <c r="W408" s="51">
        <v>19207</v>
      </c>
      <c r="X408" s="52">
        <v>706</v>
      </c>
      <c r="Y408" s="49">
        <v>21610</v>
      </c>
      <c r="Z408" s="50">
        <v>742</v>
      </c>
      <c r="AA408" s="51">
        <v>9772</v>
      </c>
      <c r="AB408" s="52">
        <v>358</v>
      </c>
      <c r="AC408" s="49">
        <v>7911.44</v>
      </c>
      <c r="AD408" s="50">
        <v>281</v>
      </c>
      <c r="AE408" s="49">
        <v>11034.335999999999</v>
      </c>
      <c r="AF408" s="50">
        <v>711</v>
      </c>
      <c r="AG408" s="49">
        <v>10332</v>
      </c>
      <c r="AH408" s="50">
        <v>860</v>
      </c>
    </row>
    <row r="409" spans="1:34" ht="17.25" hidden="1" customHeight="1">
      <c r="A409" s="47" t="s">
        <v>442</v>
      </c>
      <c r="B409" s="48" t="s">
        <v>479</v>
      </c>
      <c r="C409" s="49">
        <v>2228</v>
      </c>
      <c r="D409" s="50">
        <v>21</v>
      </c>
      <c r="E409" s="49">
        <v>11085</v>
      </c>
      <c r="F409" s="50">
        <v>27</v>
      </c>
      <c r="G409" s="51">
        <v>635</v>
      </c>
      <c r="H409" s="52">
        <v>30</v>
      </c>
      <c r="I409" s="49">
        <v>5682</v>
      </c>
      <c r="J409" s="50">
        <v>23</v>
      </c>
      <c r="K409" s="51">
        <v>5790</v>
      </c>
      <c r="L409" s="52">
        <v>25</v>
      </c>
      <c r="M409" s="49">
        <v>5857</v>
      </c>
      <c r="N409" s="50">
        <v>37</v>
      </c>
      <c r="O409" s="51">
        <v>6450.8</v>
      </c>
      <c r="P409" s="52">
        <v>40</v>
      </c>
      <c r="Q409" s="49">
        <v>8965</v>
      </c>
      <c r="R409" s="50">
        <v>44</v>
      </c>
      <c r="S409" s="51">
        <v>6660</v>
      </c>
      <c r="T409" s="52">
        <v>34</v>
      </c>
      <c r="U409" s="49">
        <v>10589.465</v>
      </c>
      <c r="V409" s="50">
        <v>326</v>
      </c>
      <c r="W409" s="51">
        <v>40802</v>
      </c>
      <c r="X409" s="52">
        <v>2107</v>
      </c>
      <c r="Y409" s="49">
        <v>98721</v>
      </c>
      <c r="Z409" s="50">
        <v>4758</v>
      </c>
      <c r="AA409" s="51">
        <v>159785.78</v>
      </c>
      <c r="AB409" s="52">
        <v>7990</v>
      </c>
      <c r="AC409" s="49">
        <v>244956</v>
      </c>
      <c r="AD409" s="50">
        <v>12589</v>
      </c>
      <c r="AE409" s="49">
        <v>348126</v>
      </c>
      <c r="AF409" s="50">
        <v>16659</v>
      </c>
      <c r="AG409" s="49">
        <v>471794.5</v>
      </c>
      <c r="AH409" s="50">
        <v>20890</v>
      </c>
    </row>
    <row r="410" spans="1:34" ht="17.25" hidden="1" customHeight="1">
      <c r="A410" s="47" t="s">
        <v>442</v>
      </c>
      <c r="B410" s="48" t="s">
        <v>480</v>
      </c>
      <c r="C410" s="49">
        <v>3460</v>
      </c>
      <c r="D410" s="50">
        <v>36</v>
      </c>
      <c r="E410" s="49">
        <v>4030</v>
      </c>
      <c r="F410" s="50">
        <v>23</v>
      </c>
      <c r="G410" s="51">
        <v>1998</v>
      </c>
      <c r="H410" s="52">
        <v>11</v>
      </c>
      <c r="I410" s="49">
        <v>2958</v>
      </c>
      <c r="J410" s="50">
        <v>21</v>
      </c>
      <c r="K410" s="51">
        <v>3280</v>
      </c>
      <c r="L410" s="52">
        <v>17</v>
      </c>
      <c r="M410" s="49">
        <v>3390</v>
      </c>
      <c r="N410" s="50">
        <v>19</v>
      </c>
      <c r="O410" s="51">
        <v>3250</v>
      </c>
      <c r="P410" s="52">
        <v>21</v>
      </c>
      <c r="Q410" s="49">
        <v>4165</v>
      </c>
      <c r="R410" s="50">
        <v>43</v>
      </c>
      <c r="S410" s="51">
        <v>4870</v>
      </c>
      <c r="T410" s="52">
        <v>49</v>
      </c>
      <c r="U410" s="49">
        <v>5680</v>
      </c>
      <c r="V410" s="50">
        <v>44</v>
      </c>
      <c r="W410" s="51">
        <v>5800</v>
      </c>
      <c r="X410" s="52">
        <v>35</v>
      </c>
      <c r="Y410" s="49">
        <v>17013.150000000001</v>
      </c>
      <c r="Z410" s="50">
        <v>287</v>
      </c>
      <c r="AA410" s="51">
        <v>8871.5550000000003</v>
      </c>
      <c r="AB410" s="52">
        <v>88</v>
      </c>
      <c r="AC410" s="49">
        <v>7819.4440000000004</v>
      </c>
      <c r="AD410" s="50">
        <v>61</v>
      </c>
      <c r="AE410" s="49">
        <v>10260.477000000001</v>
      </c>
      <c r="AF410" s="50">
        <v>83</v>
      </c>
      <c r="AG410" s="49">
        <v>11882.222</v>
      </c>
      <c r="AH410" s="50">
        <v>65</v>
      </c>
    </row>
    <row r="411" spans="1:34" ht="17.25" hidden="1" customHeight="1">
      <c r="A411" s="47" t="s">
        <v>442</v>
      </c>
      <c r="B411" s="48" t="s">
        <v>481</v>
      </c>
      <c r="C411" s="49">
        <v>1890</v>
      </c>
      <c r="D411" s="50">
        <v>11</v>
      </c>
      <c r="E411" s="49">
        <v>2030</v>
      </c>
      <c r="F411" s="50">
        <v>10</v>
      </c>
      <c r="G411" s="51">
        <v>4930</v>
      </c>
      <c r="H411" s="52">
        <v>17</v>
      </c>
      <c r="I411" s="49">
        <v>1481.8</v>
      </c>
      <c r="J411" s="50">
        <v>14</v>
      </c>
      <c r="K411" s="51">
        <v>2220</v>
      </c>
      <c r="L411" s="52">
        <v>8</v>
      </c>
      <c r="M411" s="49">
        <v>2470</v>
      </c>
      <c r="N411" s="50">
        <v>13</v>
      </c>
      <c r="O411" s="51">
        <v>2945</v>
      </c>
      <c r="P411" s="52">
        <v>15</v>
      </c>
      <c r="Q411" s="49">
        <v>21188</v>
      </c>
      <c r="R411" s="50">
        <v>836</v>
      </c>
      <c r="S411" s="51">
        <v>9452</v>
      </c>
      <c r="T411" s="52">
        <v>348</v>
      </c>
      <c r="U411" s="49">
        <v>13430</v>
      </c>
      <c r="V411" s="50">
        <v>347</v>
      </c>
      <c r="W411" s="51">
        <v>11393</v>
      </c>
      <c r="X411" s="52">
        <v>373</v>
      </c>
      <c r="Y411" s="49">
        <v>9263</v>
      </c>
      <c r="Z411" s="50">
        <v>325</v>
      </c>
      <c r="AA411" s="51">
        <v>7156</v>
      </c>
      <c r="AB411" s="52">
        <v>320</v>
      </c>
      <c r="AC411" s="49">
        <v>6456</v>
      </c>
      <c r="AD411" s="50">
        <v>256</v>
      </c>
      <c r="AE411" s="49">
        <v>5927</v>
      </c>
      <c r="AF411" s="50">
        <v>201</v>
      </c>
      <c r="AG411" s="49">
        <v>3513</v>
      </c>
      <c r="AH411" s="50">
        <v>175</v>
      </c>
    </row>
    <row r="412" spans="1:34" ht="17.25" hidden="1" customHeight="1">
      <c r="A412" s="47" t="s">
        <v>442</v>
      </c>
      <c r="B412" s="48" t="s">
        <v>482</v>
      </c>
      <c r="C412" s="49">
        <v>4442.299</v>
      </c>
      <c r="D412" s="50">
        <v>25</v>
      </c>
      <c r="E412" s="49">
        <v>2396.7150000000001</v>
      </c>
      <c r="F412" s="50">
        <v>22</v>
      </c>
      <c r="G412" s="51">
        <v>3284.3249999999998</v>
      </c>
      <c r="H412" s="52">
        <v>15</v>
      </c>
      <c r="I412" s="49">
        <v>1688.6089999999999</v>
      </c>
      <c r="J412" s="50">
        <v>30</v>
      </c>
      <c r="K412" s="51">
        <v>1452.999</v>
      </c>
      <c r="L412" s="52">
        <v>14</v>
      </c>
      <c r="M412" s="49">
        <v>930</v>
      </c>
      <c r="N412" s="50">
        <v>9</v>
      </c>
      <c r="O412" s="51">
        <v>1690</v>
      </c>
      <c r="P412" s="52">
        <v>20</v>
      </c>
      <c r="Q412" s="49">
        <v>2895</v>
      </c>
      <c r="R412" s="50">
        <v>42</v>
      </c>
      <c r="S412" s="51">
        <v>2495</v>
      </c>
      <c r="T412" s="52">
        <v>35</v>
      </c>
      <c r="U412" s="49">
        <v>2990</v>
      </c>
      <c r="V412" s="50">
        <v>33</v>
      </c>
      <c r="W412" s="51">
        <v>3510</v>
      </c>
      <c r="X412" s="52">
        <v>31</v>
      </c>
      <c r="Y412" s="49">
        <v>1005.818</v>
      </c>
      <c r="Z412" s="50">
        <v>27</v>
      </c>
      <c r="AA412" s="51">
        <v>3215</v>
      </c>
      <c r="AB412" s="52">
        <v>241</v>
      </c>
      <c r="AC412" s="49">
        <v>6925</v>
      </c>
      <c r="AD412" s="50">
        <v>507</v>
      </c>
      <c r="AE412" s="49">
        <v>8414.4979999999996</v>
      </c>
      <c r="AF412" s="50">
        <v>607</v>
      </c>
      <c r="AG412" s="49">
        <v>8850</v>
      </c>
      <c r="AH412" s="50">
        <v>805</v>
      </c>
    </row>
    <row r="413" spans="1:34" ht="17.25" hidden="1" customHeight="1">
      <c r="A413" s="47" t="s">
        <v>442</v>
      </c>
      <c r="B413" s="48" t="s">
        <v>483</v>
      </c>
      <c r="C413" s="49">
        <v>3417.69</v>
      </c>
      <c r="D413" s="50">
        <v>23</v>
      </c>
      <c r="E413" s="49">
        <v>175</v>
      </c>
      <c r="F413" s="50">
        <v>6</v>
      </c>
      <c r="G413" s="51">
        <v>865</v>
      </c>
      <c r="H413" s="52">
        <v>5</v>
      </c>
      <c r="I413" s="49">
        <v>2460</v>
      </c>
      <c r="J413" s="50">
        <v>12</v>
      </c>
      <c r="K413" s="51">
        <v>1873.04</v>
      </c>
      <c r="L413" s="52">
        <v>13</v>
      </c>
      <c r="M413" s="49">
        <v>2632</v>
      </c>
      <c r="N413" s="50">
        <v>21</v>
      </c>
      <c r="O413" s="51">
        <v>1427</v>
      </c>
      <c r="P413" s="52">
        <v>29</v>
      </c>
      <c r="Q413" s="49">
        <v>10123.001</v>
      </c>
      <c r="R413" s="50">
        <v>131</v>
      </c>
      <c r="S413" s="51">
        <v>12059.442999999999</v>
      </c>
      <c r="T413" s="52">
        <v>232</v>
      </c>
      <c r="U413" s="49">
        <v>11486.15</v>
      </c>
      <c r="V413" s="50">
        <v>134</v>
      </c>
      <c r="W413" s="51">
        <v>14917</v>
      </c>
      <c r="X413" s="52">
        <v>331</v>
      </c>
      <c r="Y413" s="49">
        <v>10418.9</v>
      </c>
      <c r="Z413" s="50">
        <v>272</v>
      </c>
      <c r="AA413" s="51">
        <v>7457.9</v>
      </c>
      <c r="AB413" s="52">
        <v>140</v>
      </c>
      <c r="AC413" s="49">
        <v>15482.6</v>
      </c>
      <c r="AD413" s="50">
        <v>240</v>
      </c>
      <c r="AE413" s="49">
        <v>16396.2</v>
      </c>
      <c r="AF413" s="50">
        <v>307</v>
      </c>
      <c r="AG413" s="49">
        <v>18451</v>
      </c>
      <c r="AH413" s="50">
        <v>441</v>
      </c>
    </row>
    <row r="414" spans="1:34" ht="17.25" hidden="1" customHeight="1">
      <c r="A414" s="47" t="s">
        <v>442</v>
      </c>
      <c r="B414" s="48" t="s">
        <v>484</v>
      </c>
      <c r="C414" s="49">
        <v>230</v>
      </c>
      <c r="D414" s="50">
        <v>3</v>
      </c>
      <c r="E414" s="49">
        <v>406</v>
      </c>
      <c r="F414" s="50">
        <v>4</v>
      </c>
      <c r="G414" s="51">
        <v>345</v>
      </c>
      <c r="H414" s="52">
        <v>9</v>
      </c>
      <c r="I414" s="49">
        <v>520</v>
      </c>
      <c r="J414" s="50">
        <v>12</v>
      </c>
      <c r="K414" s="51">
        <v>660</v>
      </c>
      <c r="L414" s="52">
        <v>6</v>
      </c>
      <c r="M414" s="49">
        <v>650</v>
      </c>
      <c r="N414" s="50">
        <v>4</v>
      </c>
      <c r="O414" s="51">
        <v>1093</v>
      </c>
      <c r="P414" s="52">
        <v>48</v>
      </c>
      <c r="Q414" s="49">
        <v>24143.001</v>
      </c>
      <c r="R414" s="50">
        <v>1157</v>
      </c>
      <c r="S414" s="51">
        <v>14734</v>
      </c>
      <c r="T414" s="52">
        <v>685</v>
      </c>
      <c r="U414" s="49">
        <v>8522</v>
      </c>
      <c r="V414" s="50">
        <v>363</v>
      </c>
      <c r="W414" s="51">
        <v>25604</v>
      </c>
      <c r="X414" s="52">
        <v>1069</v>
      </c>
      <c r="Y414" s="49">
        <v>49250.720999999998</v>
      </c>
      <c r="Z414" s="50">
        <v>2677</v>
      </c>
      <c r="AA414" s="51">
        <v>21970</v>
      </c>
      <c r="AB414" s="52">
        <v>1012</v>
      </c>
      <c r="AC414" s="49">
        <v>23192</v>
      </c>
      <c r="AD414" s="50">
        <v>1011</v>
      </c>
      <c r="AE414" s="49">
        <v>11949</v>
      </c>
      <c r="AF414" s="50">
        <v>527</v>
      </c>
      <c r="AG414" s="49">
        <v>16948</v>
      </c>
      <c r="AH414" s="50">
        <v>821</v>
      </c>
    </row>
    <row r="415" spans="1:34" ht="17.25" hidden="1" customHeight="1">
      <c r="A415" s="47" t="s">
        <v>442</v>
      </c>
      <c r="B415" s="48" t="s">
        <v>485</v>
      </c>
      <c r="C415" s="49">
        <v>1280</v>
      </c>
      <c r="D415" s="50">
        <v>7</v>
      </c>
      <c r="E415" s="49">
        <v>2165</v>
      </c>
      <c r="F415" s="50">
        <v>9</v>
      </c>
      <c r="G415" s="51">
        <v>710</v>
      </c>
      <c r="H415" s="52">
        <v>5</v>
      </c>
      <c r="I415" s="49">
        <v>2872</v>
      </c>
      <c r="J415" s="50">
        <v>12</v>
      </c>
      <c r="K415" s="51">
        <v>1020</v>
      </c>
      <c r="L415" s="52">
        <v>9</v>
      </c>
      <c r="M415" s="49">
        <v>1960</v>
      </c>
      <c r="N415" s="50">
        <v>10</v>
      </c>
      <c r="O415" s="51">
        <v>2480</v>
      </c>
      <c r="P415" s="52">
        <v>16</v>
      </c>
      <c r="Q415" s="49">
        <v>3635</v>
      </c>
      <c r="R415" s="50">
        <v>25</v>
      </c>
      <c r="S415" s="51">
        <v>825</v>
      </c>
      <c r="T415" s="52">
        <v>22</v>
      </c>
      <c r="U415" s="49">
        <v>776</v>
      </c>
      <c r="V415" s="50">
        <v>17</v>
      </c>
      <c r="W415" s="51">
        <v>2981</v>
      </c>
      <c r="X415" s="52">
        <v>12</v>
      </c>
      <c r="Y415" s="49">
        <v>1800</v>
      </c>
      <c r="Z415" s="50">
        <v>15</v>
      </c>
      <c r="AA415" s="51">
        <v>1810</v>
      </c>
      <c r="AB415" s="52">
        <v>13</v>
      </c>
      <c r="AC415" s="49">
        <v>660</v>
      </c>
      <c r="AD415" s="50">
        <v>13</v>
      </c>
      <c r="AE415" s="49">
        <v>607</v>
      </c>
      <c r="AF415" s="50">
        <v>10</v>
      </c>
      <c r="AG415" s="49">
        <v>469</v>
      </c>
      <c r="AH415" s="50">
        <v>16</v>
      </c>
    </row>
    <row r="416" spans="1:34" ht="17.25" hidden="1" customHeight="1">
      <c r="A416" s="47" t="s">
        <v>442</v>
      </c>
      <c r="B416" s="48" t="s">
        <v>486</v>
      </c>
      <c r="C416" s="49">
        <v>1805</v>
      </c>
      <c r="D416" s="50">
        <v>4</v>
      </c>
      <c r="E416" s="49">
        <v>1000</v>
      </c>
      <c r="F416" s="50">
        <v>1</v>
      </c>
      <c r="G416" s="51">
        <v>2780</v>
      </c>
      <c r="H416" s="52">
        <v>3</v>
      </c>
      <c r="I416" s="49">
        <v>2965</v>
      </c>
      <c r="J416" s="50">
        <v>11</v>
      </c>
      <c r="K416" s="51">
        <v>790</v>
      </c>
      <c r="L416" s="52">
        <v>5</v>
      </c>
      <c r="M416" s="49">
        <v>1020</v>
      </c>
      <c r="N416" s="50">
        <v>2</v>
      </c>
      <c r="O416" s="51">
        <v>80</v>
      </c>
      <c r="P416" s="52">
        <v>3</v>
      </c>
      <c r="Q416" s="49">
        <v>315</v>
      </c>
      <c r="R416" s="50">
        <v>8</v>
      </c>
      <c r="S416" s="51">
        <v>690</v>
      </c>
      <c r="T416" s="52">
        <v>30</v>
      </c>
      <c r="U416" s="49">
        <v>2205</v>
      </c>
      <c r="V416" s="50">
        <v>53</v>
      </c>
      <c r="W416" s="51">
        <v>2107</v>
      </c>
      <c r="X416" s="52">
        <v>52</v>
      </c>
      <c r="Y416" s="49">
        <v>1313</v>
      </c>
      <c r="Z416" s="50">
        <v>47</v>
      </c>
      <c r="AA416" s="51">
        <v>1976</v>
      </c>
      <c r="AB416" s="52">
        <v>40</v>
      </c>
      <c r="AC416" s="49">
        <v>2388</v>
      </c>
      <c r="AD416" s="50">
        <v>38</v>
      </c>
      <c r="AE416" s="49">
        <v>2208</v>
      </c>
      <c r="AF416" s="50">
        <v>31</v>
      </c>
      <c r="AG416" s="49">
        <v>3144</v>
      </c>
      <c r="AH416" s="50">
        <v>68</v>
      </c>
    </row>
    <row r="417" spans="1:34" ht="17.25" hidden="1" customHeight="1">
      <c r="A417" s="47" t="s">
        <v>442</v>
      </c>
      <c r="B417" s="48" t="s">
        <v>487</v>
      </c>
      <c r="C417" s="49">
        <v>800</v>
      </c>
      <c r="D417" s="50">
        <v>12</v>
      </c>
      <c r="E417" s="49">
        <v>880</v>
      </c>
      <c r="F417" s="50">
        <v>7</v>
      </c>
      <c r="G417" s="51">
        <v>700</v>
      </c>
      <c r="H417" s="52">
        <v>5</v>
      </c>
      <c r="I417" s="49">
        <v>357.5</v>
      </c>
      <c r="J417" s="50">
        <v>3</v>
      </c>
      <c r="K417" s="51">
        <v>330</v>
      </c>
      <c r="L417" s="52">
        <v>2</v>
      </c>
      <c r="M417" s="49">
        <v>700</v>
      </c>
      <c r="N417" s="50">
        <v>7</v>
      </c>
      <c r="O417" s="51">
        <v>995</v>
      </c>
      <c r="P417" s="52">
        <v>5</v>
      </c>
      <c r="Q417" s="49">
        <v>1324</v>
      </c>
      <c r="R417" s="50">
        <v>13</v>
      </c>
      <c r="S417" s="51">
        <v>530</v>
      </c>
      <c r="T417" s="52">
        <v>9</v>
      </c>
      <c r="U417" s="49">
        <v>1959</v>
      </c>
      <c r="V417" s="50">
        <v>90</v>
      </c>
      <c r="W417" s="51">
        <v>1891</v>
      </c>
      <c r="X417" s="52">
        <v>79</v>
      </c>
      <c r="Y417" s="49">
        <v>4181</v>
      </c>
      <c r="Z417" s="50">
        <v>144</v>
      </c>
      <c r="AA417" s="51">
        <v>1757</v>
      </c>
      <c r="AB417" s="52">
        <v>132</v>
      </c>
      <c r="AC417" s="49">
        <v>2992</v>
      </c>
      <c r="AD417" s="50">
        <v>214</v>
      </c>
      <c r="AE417" s="49">
        <v>2454.6039999999998</v>
      </c>
      <c r="AF417" s="50">
        <v>155</v>
      </c>
      <c r="AG417" s="49">
        <v>5099</v>
      </c>
      <c r="AH417" s="50">
        <v>322</v>
      </c>
    </row>
    <row r="418" spans="1:34" ht="17.25" hidden="1" customHeight="1">
      <c r="A418" s="47" t="s">
        <v>442</v>
      </c>
      <c r="B418" s="48" t="s">
        <v>488</v>
      </c>
      <c r="C418" s="49">
        <v>95</v>
      </c>
      <c r="D418" s="50">
        <v>11</v>
      </c>
      <c r="E418" s="49">
        <v>1201</v>
      </c>
      <c r="F418" s="50">
        <v>8</v>
      </c>
      <c r="G418" s="51">
        <v>502</v>
      </c>
      <c r="H418" s="52">
        <v>10</v>
      </c>
      <c r="I418" s="49">
        <v>1470</v>
      </c>
      <c r="J418" s="50">
        <v>28</v>
      </c>
      <c r="K418" s="51">
        <v>3235</v>
      </c>
      <c r="L418" s="52">
        <v>25</v>
      </c>
      <c r="M418" s="49">
        <v>4885</v>
      </c>
      <c r="N418" s="50">
        <v>25</v>
      </c>
      <c r="O418" s="51">
        <v>5014</v>
      </c>
      <c r="P418" s="52">
        <v>34</v>
      </c>
      <c r="Q418" s="49">
        <v>11688</v>
      </c>
      <c r="R418" s="50">
        <v>49</v>
      </c>
      <c r="S418" s="51">
        <v>11895</v>
      </c>
      <c r="T418" s="52">
        <v>67</v>
      </c>
      <c r="U418" s="49">
        <v>9853</v>
      </c>
      <c r="V418" s="50">
        <v>75</v>
      </c>
      <c r="W418" s="51">
        <v>5117</v>
      </c>
      <c r="X418" s="52">
        <v>80</v>
      </c>
      <c r="Y418" s="49">
        <v>7425</v>
      </c>
      <c r="Z418" s="50">
        <v>84</v>
      </c>
      <c r="AA418" s="51">
        <v>3940</v>
      </c>
      <c r="AB418" s="52">
        <v>160</v>
      </c>
      <c r="AC418" s="49">
        <v>9002</v>
      </c>
      <c r="AD418" s="50">
        <v>482</v>
      </c>
      <c r="AE418" s="49">
        <v>31556</v>
      </c>
      <c r="AF418" s="50">
        <v>983</v>
      </c>
      <c r="AG418" s="49">
        <v>25019</v>
      </c>
      <c r="AH418" s="50">
        <v>915</v>
      </c>
    </row>
    <row r="419" spans="1:34" ht="17.25" hidden="1" customHeight="1">
      <c r="A419" s="47" t="s">
        <v>442</v>
      </c>
      <c r="B419" s="48" t="s">
        <v>489</v>
      </c>
      <c r="C419" s="49">
        <v>1024</v>
      </c>
      <c r="D419" s="50">
        <v>31</v>
      </c>
      <c r="E419" s="49">
        <v>310</v>
      </c>
      <c r="F419" s="50">
        <v>11</v>
      </c>
      <c r="G419" s="51">
        <v>460</v>
      </c>
      <c r="H419" s="52">
        <v>13</v>
      </c>
      <c r="I419" s="49">
        <v>1080</v>
      </c>
      <c r="J419" s="50">
        <v>27</v>
      </c>
      <c r="K419" s="51">
        <v>309.63</v>
      </c>
      <c r="L419" s="52">
        <v>10</v>
      </c>
      <c r="M419" s="49">
        <v>855</v>
      </c>
      <c r="N419" s="50">
        <v>12</v>
      </c>
      <c r="O419" s="51">
        <v>1158</v>
      </c>
      <c r="P419" s="52">
        <v>21</v>
      </c>
      <c r="Q419" s="49">
        <v>1703</v>
      </c>
      <c r="R419" s="50">
        <v>28</v>
      </c>
      <c r="S419" s="51">
        <v>1684</v>
      </c>
      <c r="T419" s="52">
        <v>32</v>
      </c>
      <c r="U419" s="49">
        <v>11179</v>
      </c>
      <c r="V419" s="50">
        <v>766</v>
      </c>
      <c r="W419" s="51">
        <v>14631</v>
      </c>
      <c r="X419" s="52">
        <v>929</v>
      </c>
      <c r="Y419" s="49">
        <v>13972</v>
      </c>
      <c r="Z419" s="50">
        <v>700</v>
      </c>
      <c r="AA419" s="51">
        <v>13138</v>
      </c>
      <c r="AB419" s="52">
        <v>796</v>
      </c>
      <c r="AC419" s="49">
        <v>13631</v>
      </c>
      <c r="AD419" s="50">
        <v>551</v>
      </c>
      <c r="AE419" s="49">
        <v>14002</v>
      </c>
      <c r="AF419" s="50">
        <v>596</v>
      </c>
      <c r="AG419" s="49">
        <v>15191</v>
      </c>
      <c r="AH419" s="50">
        <v>637</v>
      </c>
    </row>
    <row r="420" spans="1:34" ht="17.25" hidden="1" customHeight="1">
      <c r="A420" s="47" t="s">
        <v>442</v>
      </c>
      <c r="B420" s="48" t="s">
        <v>490</v>
      </c>
      <c r="C420" s="49">
        <v>130</v>
      </c>
      <c r="D420" s="50">
        <v>5</v>
      </c>
      <c r="E420" s="49">
        <v>1020</v>
      </c>
      <c r="F420" s="50">
        <v>2</v>
      </c>
      <c r="G420" s="51">
        <v>2300</v>
      </c>
      <c r="H420" s="52">
        <v>2</v>
      </c>
      <c r="I420" s="49">
        <v>4100</v>
      </c>
      <c r="J420" s="50">
        <v>33</v>
      </c>
      <c r="K420" s="51">
        <v>910</v>
      </c>
      <c r="L420" s="52">
        <v>12</v>
      </c>
      <c r="M420" s="49">
        <v>660</v>
      </c>
      <c r="N420" s="50">
        <v>14</v>
      </c>
      <c r="O420" s="51">
        <v>1427.86</v>
      </c>
      <c r="P420" s="52">
        <v>16</v>
      </c>
      <c r="Q420" s="49">
        <v>23583</v>
      </c>
      <c r="R420" s="50">
        <v>722</v>
      </c>
      <c r="S420" s="51">
        <v>62842.711000000003</v>
      </c>
      <c r="T420" s="52">
        <v>1650</v>
      </c>
      <c r="U420" s="49">
        <v>4816</v>
      </c>
      <c r="V420" s="50">
        <v>113</v>
      </c>
      <c r="W420" s="51">
        <v>19373</v>
      </c>
      <c r="X420" s="52">
        <v>1852</v>
      </c>
      <c r="Y420" s="49">
        <v>52840</v>
      </c>
      <c r="Z420" s="50">
        <v>4266</v>
      </c>
      <c r="AA420" s="51">
        <v>42309</v>
      </c>
      <c r="AB420" s="52">
        <v>3404</v>
      </c>
      <c r="AC420" s="49">
        <v>11851</v>
      </c>
      <c r="AD420" s="50">
        <v>880</v>
      </c>
      <c r="AE420" s="49">
        <v>9551</v>
      </c>
      <c r="AF420" s="50">
        <v>729</v>
      </c>
      <c r="AG420" s="49">
        <v>2855</v>
      </c>
      <c r="AH420" s="50">
        <v>111</v>
      </c>
    </row>
    <row r="421" spans="1:34" ht="17.25" hidden="1" customHeight="1">
      <c r="A421" s="47" t="s">
        <v>442</v>
      </c>
      <c r="B421" s="48" t="s">
        <v>491</v>
      </c>
      <c r="C421" s="49">
        <v>255</v>
      </c>
      <c r="D421" s="50">
        <v>6</v>
      </c>
      <c r="E421" s="49">
        <v>230</v>
      </c>
      <c r="F421" s="50">
        <v>3</v>
      </c>
      <c r="G421" s="51">
        <v>95</v>
      </c>
      <c r="H421" s="52">
        <v>3</v>
      </c>
      <c r="I421" s="49">
        <v>480</v>
      </c>
      <c r="J421" s="50">
        <v>5</v>
      </c>
      <c r="K421" s="51">
        <v>540</v>
      </c>
      <c r="L421" s="52">
        <v>4</v>
      </c>
      <c r="M421" s="49">
        <v>730</v>
      </c>
      <c r="N421" s="50">
        <v>5</v>
      </c>
      <c r="O421" s="51">
        <v>600</v>
      </c>
      <c r="P421" s="52">
        <v>8</v>
      </c>
      <c r="Q421" s="49">
        <v>1715</v>
      </c>
      <c r="R421" s="50">
        <v>32</v>
      </c>
      <c r="S421" s="51">
        <v>5060</v>
      </c>
      <c r="T421" s="52">
        <v>96</v>
      </c>
      <c r="U421" s="49">
        <v>3858</v>
      </c>
      <c r="V421" s="50">
        <v>212</v>
      </c>
      <c r="W421" s="51">
        <v>5915</v>
      </c>
      <c r="X421" s="52">
        <v>504</v>
      </c>
      <c r="Y421" s="49">
        <v>21753.516</v>
      </c>
      <c r="Z421" s="50">
        <v>720</v>
      </c>
      <c r="AA421" s="51">
        <v>13861</v>
      </c>
      <c r="AB421" s="52">
        <v>494</v>
      </c>
      <c r="AC421" s="49">
        <v>10982</v>
      </c>
      <c r="AD421" s="50">
        <v>460</v>
      </c>
      <c r="AE421" s="49">
        <v>10301</v>
      </c>
      <c r="AF421" s="50">
        <v>463</v>
      </c>
      <c r="AG421" s="49">
        <v>7189.0389999999998</v>
      </c>
      <c r="AH421" s="50">
        <v>388</v>
      </c>
    </row>
    <row r="422" spans="1:34" ht="17.25" hidden="1" customHeight="1">
      <c r="A422" s="47" t="s">
        <v>442</v>
      </c>
      <c r="B422" s="48" t="s">
        <v>492</v>
      </c>
      <c r="C422" s="49">
        <v>30</v>
      </c>
      <c r="D422" s="50">
        <v>1</v>
      </c>
      <c r="E422" s="49">
        <v>50</v>
      </c>
      <c r="F422" s="50">
        <v>2</v>
      </c>
      <c r="G422" s="51">
        <v>30</v>
      </c>
      <c r="H422" s="52">
        <v>1</v>
      </c>
      <c r="I422" s="49">
        <v>450</v>
      </c>
      <c r="J422" s="50">
        <v>11</v>
      </c>
      <c r="K422" s="51">
        <v>1080</v>
      </c>
      <c r="L422" s="52">
        <v>15</v>
      </c>
      <c r="M422" s="49">
        <v>5475</v>
      </c>
      <c r="N422" s="50">
        <v>13</v>
      </c>
      <c r="O422" s="51">
        <v>23279.047999999999</v>
      </c>
      <c r="P422" s="52">
        <v>21</v>
      </c>
      <c r="Q422" s="49">
        <v>7238</v>
      </c>
      <c r="R422" s="50">
        <v>69</v>
      </c>
      <c r="S422" s="51">
        <v>5408</v>
      </c>
      <c r="T422" s="52">
        <v>54</v>
      </c>
      <c r="U422" s="49">
        <v>3080.1</v>
      </c>
      <c r="V422" s="50">
        <v>62</v>
      </c>
      <c r="W422" s="51">
        <v>6608</v>
      </c>
      <c r="X422" s="52">
        <v>56</v>
      </c>
      <c r="Y422" s="49">
        <v>3726.5940000000001</v>
      </c>
      <c r="Z422" s="50">
        <v>54</v>
      </c>
      <c r="AA422" s="51">
        <v>32040</v>
      </c>
      <c r="AB422" s="52">
        <v>64</v>
      </c>
      <c r="AC422" s="49">
        <v>6508.8010000000004</v>
      </c>
      <c r="AD422" s="50">
        <v>209</v>
      </c>
      <c r="AE422" s="49">
        <v>11577.844999999999</v>
      </c>
      <c r="AF422" s="50">
        <v>232</v>
      </c>
      <c r="AG422" s="49">
        <v>10462</v>
      </c>
      <c r="AH422" s="50">
        <v>309</v>
      </c>
    </row>
    <row r="423" spans="1:34" ht="17.25" hidden="1" customHeight="1">
      <c r="A423" s="47" t="s">
        <v>442</v>
      </c>
      <c r="B423" s="48" t="s">
        <v>493</v>
      </c>
      <c r="C423" s="49">
        <v>1113</v>
      </c>
      <c r="D423" s="50">
        <v>3</v>
      </c>
      <c r="E423" s="49">
        <v>986</v>
      </c>
      <c r="F423" s="50">
        <v>5</v>
      </c>
      <c r="G423" s="51">
        <v>2280</v>
      </c>
      <c r="H423" s="52">
        <v>8</v>
      </c>
      <c r="I423" s="49">
        <v>2730</v>
      </c>
      <c r="J423" s="50">
        <v>15</v>
      </c>
      <c r="K423" s="51">
        <v>5345</v>
      </c>
      <c r="L423" s="52">
        <v>44</v>
      </c>
      <c r="M423" s="49">
        <v>9147.2999999999993</v>
      </c>
      <c r="N423" s="50">
        <v>63</v>
      </c>
      <c r="O423" s="51">
        <v>15299.619000000001</v>
      </c>
      <c r="P423" s="52">
        <v>70</v>
      </c>
      <c r="Q423" s="49">
        <v>12956.695</v>
      </c>
      <c r="R423" s="50">
        <v>103</v>
      </c>
      <c r="S423" s="51">
        <v>18851.696</v>
      </c>
      <c r="T423" s="52">
        <v>91</v>
      </c>
      <c r="U423" s="49">
        <v>22507.715999999997</v>
      </c>
      <c r="V423" s="50">
        <v>83</v>
      </c>
      <c r="W423" s="51">
        <v>22373</v>
      </c>
      <c r="X423" s="52">
        <v>84</v>
      </c>
      <c r="Y423" s="49">
        <v>7940</v>
      </c>
      <c r="Z423" s="50">
        <v>77</v>
      </c>
      <c r="AA423" s="51">
        <v>7375</v>
      </c>
      <c r="AB423" s="52">
        <v>64</v>
      </c>
      <c r="AC423" s="49">
        <v>12560</v>
      </c>
      <c r="AD423" s="50">
        <v>233</v>
      </c>
      <c r="AE423" s="49">
        <v>12752</v>
      </c>
      <c r="AF423" s="50">
        <v>357</v>
      </c>
      <c r="AG423" s="49">
        <v>10681</v>
      </c>
      <c r="AH423" s="50">
        <v>208</v>
      </c>
    </row>
    <row r="424" spans="1:34" ht="17.25" hidden="1" customHeight="1">
      <c r="A424" s="47" t="s">
        <v>442</v>
      </c>
      <c r="B424" s="48" t="s">
        <v>494</v>
      </c>
      <c r="C424" s="49">
        <v>340.33</v>
      </c>
      <c r="D424" s="50">
        <v>6</v>
      </c>
      <c r="E424" s="49">
        <v>501</v>
      </c>
      <c r="F424" s="50">
        <v>11</v>
      </c>
      <c r="G424" s="51">
        <v>350</v>
      </c>
      <c r="H424" s="52">
        <v>3</v>
      </c>
      <c r="I424" s="49">
        <v>2852.2</v>
      </c>
      <c r="J424" s="50">
        <v>17</v>
      </c>
      <c r="K424" s="51">
        <v>745</v>
      </c>
      <c r="L424" s="52">
        <v>32</v>
      </c>
      <c r="M424" s="49">
        <v>842</v>
      </c>
      <c r="N424" s="50">
        <v>34</v>
      </c>
      <c r="O424" s="51">
        <v>782.81100000000004</v>
      </c>
      <c r="P424" s="52">
        <v>31</v>
      </c>
      <c r="Q424" s="49">
        <v>1684.0609999999999</v>
      </c>
      <c r="R424" s="50">
        <v>51</v>
      </c>
      <c r="S424" s="51">
        <v>1737.3109999999999</v>
      </c>
      <c r="T424" s="52">
        <v>32</v>
      </c>
      <c r="U424" s="49">
        <v>2701.3110000000001</v>
      </c>
      <c r="V424" s="50">
        <v>82</v>
      </c>
      <c r="W424" s="51">
        <v>266</v>
      </c>
      <c r="X424" s="52">
        <v>62</v>
      </c>
      <c r="Y424" s="49">
        <v>3241.3110000000001</v>
      </c>
      <c r="Z424" s="50">
        <v>73</v>
      </c>
      <c r="AA424" s="51">
        <v>1906</v>
      </c>
      <c r="AB424" s="52">
        <v>62</v>
      </c>
      <c r="AC424" s="49">
        <v>2398</v>
      </c>
      <c r="AD424" s="50">
        <v>79</v>
      </c>
      <c r="AE424" s="49">
        <v>6373.6509999999998</v>
      </c>
      <c r="AF424" s="50">
        <v>102</v>
      </c>
      <c r="AG424" s="49">
        <v>11009.784</v>
      </c>
      <c r="AH424" s="50">
        <v>336</v>
      </c>
    </row>
    <row r="425" spans="1:34" ht="17.25" hidden="1" customHeight="1">
      <c r="A425" s="47" t="s">
        <v>442</v>
      </c>
      <c r="B425" s="48" t="s">
        <v>495</v>
      </c>
      <c r="C425" s="49">
        <v>1575</v>
      </c>
      <c r="D425" s="50">
        <v>16</v>
      </c>
      <c r="E425" s="49">
        <v>2025</v>
      </c>
      <c r="F425" s="50">
        <v>37</v>
      </c>
      <c r="G425" s="51">
        <v>670</v>
      </c>
      <c r="H425" s="52">
        <v>11</v>
      </c>
      <c r="I425" s="49">
        <v>3230</v>
      </c>
      <c r="J425" s="50">
        <v>41</v>
      </c>
      <c r="K425" s="51">
        <v>7877</v>
      </c>
      <c r="L425" s="52">
        <v>93</v>
      </c>
      <c r="M425" s="49">
        <v>13838.58</v>
      </c>
      <c r="N425" s="50">
        <v>64</v>
      </c>
      <c r="O425" s="51">
        <v>5870.4110000000001</v>
      </c>
      <c r="P425" s="52">
        <v>81</v>
      </c>
      <c r="Q425" s="49">
        <v>16196.311</v>
      </c>
      <c r="R425" s="50">
        <v>116</v>
      </c>
      <c r="S425" s="51">
        <v>5407.3109999999997</v>
      </c>
      <c r="T425" s="52">
        <v>95</v>
      </c>
      <c r="U425" s="49">
        <v>4795.8949999999995</v>
      </c>
      <c r="V425" s="50">
        <v>95</v>
      </c>
      <c r="W425" s="51">
        <v>3686</v>
      </c>
      <c r="X425" s="52">
        <v>98</v>
      </c>
      <c r="Y425" s="49">
        <v>4000.3110000000001</v>
      </c>
      <c r="Z425" s="50">
        <v>91</v>
      </c>
      <c r="AA425" s="51">
        <v>4321</v>
      </c>
      <c r="AB425" s="52">
        <v>97</v>
      </c>
      <c r="AC425" s="49">
        <v>8954.9390000000003</v>
      </c>
      <c r="AD425" s="50">
        <v>91</v>
      </c>
      <c r="AE425" s="49">
        <v>4518.5</v>
      </c>
      <c r="AF425" s="50">
        <v>104</v>
      </c>
      <c r="AG425" s="49">
        <v>53641.786999999997</v>
      </c>
      <c r="AH425" s="50">
        <v>133</v>
      </c>
    </row>
    <row r="426" spans="1:34" ht="17.25" hidden="1" customHeight="1">
      <c r="A426" s="47" t="s">
        <v>442</v>
      </c>
      <c r="B426" s="48" t="s">
        <v>496</v>
      </c>
      <c r="C426" s="49">
        <v>735</v>
      </c>
      <c r="D426" s="50">
        <v>14</v>
      </c>
      <c r="E426" s="49">
        <v>695</v>
      </c>
      <c r="F426" s="50">
        <v>21</v>
      </c>
      <c r="G426" s="51">
        <v>693</v>
      </c>
      <c r="H426" s="52">
        <v>24</v>
      </c>
      <c r="I426" s="49">
        <v>7844.42</v>
      </c>
      <c r="J426" s="50">
        <v>139</v>
      </c>
      <c r="K426" s="51">
        <v>12920</v>
      </c>
      <c r="L426" s="52">
        <v>93</v>
      </c>
      <c r="M426" s="49">
        <v>14451.955</v>
      </c>
      <c r="N426" s="50">
        <v>124</v>
      </c>
      <c r="O426" s="51">
        <v>11011.7</v>
      </c>
      <c r="P426" s="52">
        <v>152</v>
      </c>
      <c r="Q426" s="49">
        <v>17082.732</v>
      </c>
      <c r="R426" s="50">
        <v>248</v>
      </c>
      <c r="S426" s="51">
        <v>8923</v>
      </c>
      <c r="T426" s="52">
        <v>187</v>
      </c>
      <c r="U426" s="49">
        <v>14582.694</v>
      </c>
      <c r="V426" s="50">
        <v>219</v>
      </c>
      <c r="W426" s="51">
        <v>10692</v>
      </c>
      <c r="X426" s="52">
        <v>227</v>
      </c>
      <c r="Y426" s="49">
        <v>24729</v>
      </c>
      <c r="Z426" s="50">
        <v>712</v>
      </c>
      <c r="AA426" s="51">
        <v>32973.587</v>
      </c>
      <c r="AB426" s="52">
        <v>970</v>
      </c>
      <c r="AC426" s="49">
        <v>34521.133999999998</v>
      </c>
      <c r="AD426" s="50">
        <v>1013</v>
      </c>
      <c r="AE426" s="49">
        <v>28481.385999999999</v>
      </c>
      <c r="AF426" s="50">
        <v>765</v>
      </c>
      <c r="AG426" s="49">
        <v>31968.032999999999</v>
      </c>
      <c r="AH426" s="50">
        <v>1137</v>
      </c>
    </row>
    <row r="427" spans="1:34" ht="17.25" hidden="1" customHeight="1">
      <c r="A427" s="47" t="s">
        <v>442</v>
      </c>
      <c r="B427" s="48" t="s">
        <v>497</v>
      </c>
      <c r="C427" s="49">
        <v>460</v>
      </c>
      <c r="D427" s="50">
        <v>7</v>
      </c>
      <c r="E427" s="49">
        <v>380</v>
      </c>
      <c r="F427" s="50">
        <v>7</v>
      </c>
      <c r="G427" s="51">
        <v>290</v>
      </c>
      <c r="H427" s="52">
        <v>6</v>
      </c>
      <c r="I427" s="49">
        <v>1575.297</v>
      </c>
      <c r="J427" s="50">
        <v>24</v>
      </c>
      <c r="K427" s="51">
        <v>1183</v>
      </c>
      <c r="L427" s="52">
        <v>28</v>
      </c>
      <c r="M427" s="49">
        <v>2527</v>
      </c>
      <c r="N427" s="50">
        <v>46</v>
      </c>
      <c r="O427" s="51">
        <v>1955</v>
      </c>
      <c r="P427" s="52">
        <v>48</v>
      </c>
      <c r="Q427" s="49">
        <v>2577</v>
      </c>
      <c r="R427" s="50">
        <v>50</v>
      </c>
      <c r="S427" s="51">
        <v>1770</v>
      </c>
      <c r="T427" s="52">
        <v>55</v>
      </c>
      <c r="U427" s="49">
        <v>1460</v>
      </c>
      <c r="V427" s="50">
        <v>45</v>
      </c>
      <c r="W427" s="51">
        <v>1771</v>
      </c>
      <c r="X427" s="52">
        <v>40</v>
      </c>
      <c r="Y427" s="49">
        <v>7797</v>
      </c>
      <c r="Z427" s="50">
        <v>262</v>
      </c>
      <c r="AA427" s="51">
        <v>21087.3</v>
      </c>
      <c r="AB427" s="52">
        <v>781</v>
      </c>
      <c r="AC427" s="49">
        <v>26767</v>
      </c>
      <c r="AD427" s="50">
        <v>969</v>
      </c>
      <c r="AE427" s="49">
        <v>43317</v>
      </c>
      <c r="AF427" s="50">
        <v>1915</v>
      </c>
      <c r="AG427" s="49">
        <v>51836</v>
      </c>
      <c r="AH427" s="50">
        <v>2391</v>
      </c>
    </row>
    <row r="428" spans="1:34" ht="17.25" hidden="1" customHeight="1">
      <c r="A428" s="47" t="s">
        <v>442</v>
      </c>
      <c r="B428" s="48" t="s">
        <v>498</v>
      </c>
      <c r="C428" s="49">
        <v>1762</v>
      </c>
      <c r="D428" s="50">
        <v>6</v>
      </c>
      <c r="E428" s="49">
        <v>2250</v>
      </c>
      <c r="F428" s="50">
        <v>6</v>
      </c>
      <c r="G428" s="51">
        <v>2800</v>
      </c>
      <c r="H428" s="52">
        <v>7</v>
      </c>
      <c r="I428" s="49">
        <v>3955</v>
      </c>
      <c r="J428" s="50">
        <v>33</v>
      </c>
      <c r="K428" s="51">
        <v>2377</v>
      </c>
      <c r="L428" s="52">
        <v>27</v>
      </c>
      <c r="M428" s="49">
        <v>2107.1930000000002</v>
      </c>
      <c r="N428" s="50">
        <v>19</v>
      </c>
      <c r="O428" s="51">
        <v>2775</v>
      </c>
      <c r="P428" s="52">
        <v>38</v>
      </c>
      <c r="Q428" s="49">
        <v>2563</v>
      </c>
      <c r="R428" s="50">
        <v>42</v>
      </c>
      <c r="S428" s="51">
        <v>1975</v>
      </c>
      <c r="T428" s="52">
        <v>36</v>
      </c>
      <c r="U428" s="49">
        <v>3250</v>
      </c>
      <c r="V428" s="50">
        <v>28</v>
      </c>
      <c r="W428" s="51">
        <v>1250</v>
      </c>
      <c r="X428" s="52">
        <v>23</v>
      </c>
      <c r="Y428" s="49">
        <v>2030</v>
      </c>
      <c r="Z428" s="50">
        <v>31</v>
      </c>
      <c r="AA428" s="51">
        <v>8528.6679999999997</v>
      </c>
      <c r="AB428" s="52">
        <v>181</v>
      </c>
      <c r="AC428" s="49">
        <v>17358.844000000001</v>
      </c>
      <c r="AD428" s="50">
        <v>448</v>
      </c>
      <c r="AE428" s="49">
        <v>10485.816000000001</v>
      </c>
      <c r="AF428" s="50">
        <v>931</v>
      </c>
      <c r="AG428" s="49">
        <v>10337.826999999999</v>
      </c>
      <c r="AH428" s="50">
        <v>2762</v>
      </c>
    </row>
    <row r="429" spans="1:34" ht="17.25" hidden="1" customHeight="1">
      <c r="A429" s="53" t="s">
        <v>442</v>
      </c>
      <c r="B429" s="54" t="s">
        <v>499</v>
      </c>
      <c r="C429" s="55">
        <v>0</v>
      </c>
      <c r="D429" s="56">
        <v>0</v>
      </c>
      <c r="E429" s="55">
        <v>0</v>
      </c>
      <c r="F429" s="56">
        <v>0</v>
      </c>
      <c r="G429" s="57">
        <v>0</v>
      </c>
      <c r="H429" s="58">
        <v>0</v>
      </c>
      <c r="I429" s="55">
        <v>370</v>
      </c>
      <c r="J429" s="56">
        <v>11</v>
      </c>
      <c r="K429" s="57">
        <v>1230</v>
      </c>
      <c r="L429" s="58">
        <v>6</v>
      </c>
      <c r="M429" s="55">
        <v>1920</v>
      </c>
      <c r="N429" s="56">
        <v>10</v>
      </c>
      <c r="O429" s="57">
        <v>2259</v>
      </c>
      <c r="P429" s="58">
        <v>19</v>
      </c>
      <c r="Q429" s="55">
        <v>368487.90100000001</v>
      </c>
      <c r="R429" s="56">
        <v>9589</v>
      </c>
      <c r="S429" s="57">
        <v>240621.40599999999</v>
      </c>
      <c r="T429" s="58">
        <v>6224</v>
      </c>
      <c r="U429" s="55">
        <v>202039.09</v>
      </c>
      <c r="V429" s="56">
        <v>4257</v>
      </c>
      <c r="W429" s="57">
        <v>103722</v>
      </c>
      <c r="X429" s="58">
        <v>3297</v>
      </c>
      <c r="Y429" s="55">
        <v>28215</v>
      </c>
      <c r="Z429" s="56">
        <v>842</v>
      </c>
      <c r="AA429" s="57">
        <v>18488</v>
      </c>
      <c r="AB429" s="58">
        <v>593</v>
      </c>
      <c r="AC429" s="55">
        <v>15446.477000000001</v>
      </c>
      <c r="AD429" s="56">
        <v>509</v>
      </c>
      <c r="AE429" s="55">
        <v>14776.771000000001</v>
      </c>
      <c r="AF429" s="56">
        <v>402</v>
      </c>
      <c r="AG429" s="55">
        <v>12599.351000000001</v>
      </c>
      <c r="AH429" s="56">
        <v>385</v>
      </c>
    </row>
    <row r="430" spans="1:34" ht="17.25" hidden="1" customHeight="1">
      <c r="A430" s="71" t="s">
        <v>267</v>
      </c>
      <c r="B430" s="72"/>
      <c r="C430" s="73">
        <v>135570.58199999999</v>
      </c>
      <c r="D430" s="74">
        <v>899</v>
      </c>
      <c r="E430" s="73">
        <v>89605.203000000009</v>
      </c>
      <c r="F430" s="74">
        <v>957</v>
      </c>
      <c r="G430" s="75">
        <v>121181.841</v>
      </c>
      <c r="H430" s="76">
        <v>894</v>
      </c>
      <c r="I430" s="73">
        <v>881471.01800000016</v>
      </c>
      <c r="J430" s="74">
        <v>3097</v>
      </c>
      <c r="K430" s="75">
        <v>309736.83299999998</v>
      </c>
      <c r="L430" s="76">
        <v>2078</v>
      </c>
      <c r="M430" s="73">
        <v>383261.402</v>
      </c>
      <c r="N430" s="74">
        <v>2417</v>
      </c>
      <c r="O430" s="75">
        <v>530245.20299999998</v>
      </c>
      <c r="P430" s="76">
        <v>12587</v>
      </c>
      <c r="Q430" s="73">
        <v>1366126.0520000001</v>
      </c>
      <c r="R430" s="74">
        <v>35802</v>
      </c>
      <c r="S430" s="75">
        <v>1679515.8719999997</v>
      </c>
      <c r="T430" s="76">
        <v>55049</v>
      </c>
      <c r="U430" s="73">
        <v>3053558.9309999999</v>
      </c>
      <c r="V430" s="74">
        <v>101361</v>
      </c>
      <c r="W430" s="75">
        <v>3334298</v>
      </c>
      <c r="X430" s="76">
        <v>126733</v>
      </c>
      <c r="Y430" s="73">
        <v>2376134.594</v>
      </c>
      <c r="Z430" s="74">
        <v>103000</v>
      </c>
      <c r="AA430" s="75">
        <v>4459091.9000000004</v>
      </c>
      <c r="AB430" s="76">
        <v>172810</v>
      </c>
      <c r="AC430" s="73">
        <v>5272139.4539999999</v>
      </c>
      <c r="AD430" s="74">
        <v>210609</v>
      </c>
      <c r="AE430" s="73">
        <v>6138245.8749999981</v>
      </c>
      <c r="AF430" s="74">
        <v>231455</v>
      </c>
      <c r="AG430" s="73">
        <v>8866462.2910000011</v>
      </c>
      <c r="AH430" s="74">
        <v>332410</v>
      </c>
    </row>
    <row r="431" spans="1:34" ht="17.25" hidden="1" customHeight="1">
      <c r="A431" s="65" t="s">
        <v>268</v>
      </c>
      <c r="B431" s="66"/>
      <c r="C431" s="67">
        <v>137119.28199999998</v>
      </c>
      <c r="D431" s="68">
        <v>946</v>
      </c>
      <c r="E431" s="67">
        <v>91424.703000000009</v>
      </c>
      <c r="F431" s="68">
        <v>1022</v>
      </c>
      <c r="G431" s="69">
        <v>131759.97899999999</v>
      </c>
      <c r="H431" s="70">
        <v>1094</v>
      </c>
      <c r="I431" s="67">
        <v>1138520.9699999997</v>
      </c>
      <c r="J431" s="68">
        <v>7301</v>
      </c>
      <c r="K431" s="69">
        <v>413527.57500000001</v>
      </c>
      <c r="L431" s="70">
        <v>3848</v>
      </c>
      <c r="M431" s="67">
        <v>459446.91300000006</v>
      </c>
      <c r="N431" s="68">
        <v>3756</v>
      </c>
      <c r="O431" s="69">
        <v>580795.37099999981</v>
      </c>
      <c r="P431" s="70">
        <v>13604</v>
      </c>
      <c r="Q431" s="67">
        <v>1421620.3490000002</v>
      </c>
      <c r="R431" s="68">
        <v>36606</v>
      </c>
      <c r="S431" s="69">
        <v>1708533.9149999998</v>
      </c>
      <c r="T431" s="70">
        <v>55744</v>
      </c>
      <c r="U431" s="67">
        <v>3084220.9269999997</v>
      </c>
      <c r="V431" s="68">
        <v>101950</v>
      </c>
      <c r="W431" s="69">
        <v>3474248</v>
      </c>
      <c r="X431" s="70">
        <v>128741</v>
      </c>
      <c r="Y431" s="67">
        <v>2515516.8530000001</v>
      </c>
      <c r="Z431" s="68">
        <v>104754</v>
      </c>
      <c r="AA431" s="69">
        <v>4734408.7280000001</v>
      </c>
      <c r="AB431" s="70">
        <v>174299</v>
      </c>
      <c r="AC431" s="67">
        <v>5376751.2850000001</v>
      </c>
      <c r="AD431" s="68">
        <v>212153</v>
      </c>
      <c r="AE431" s="67">
        <v>6206977.0319999978</v>
      </c>
      <c r="AF431" s="68">
        <v>232721</v>
      </c>
      <c r="AG431" s="67">
        <v>9029187.472000001</v>
      </c>
      <c r="AH431" s="68">
        <v>333199</v>
      </c>
    </row>
    <row r="432" spans="1:34" ht="15.75" hidden="1" customHeight="1">
      <c r="A432" s="41" t="s">
        <v>500</v>
      </c>
      <c r="B432" s="42"/>
      <c r="C432" s="43">
        <v>34001.699999999997</v>
      </c>
      <c r="D432" s="44">
        <v>100</v>
      </c>
      <c r="E432" s="43">
        <v>2426.2190000000001</v>
      </c>
      <c r="F432" s="44">
        <v>42</v>
      </c>
      <c r="G432" s="45">
        <v>25003.205999999998</v>
      </c>
      <c r="H432" s="46">
        <v>137</v>
      </c>
      <c r="I432" s="43">
        <v>128843.66800000001</v>
      </c>
      <c r="J432" s="44">
        <v>324</v>
      </c>
      <c r="K432" s="45">
        <v>14764.886</v>
      </c>
      <c r="L432" s="46">
        <v>54</v>
      </c>
      <c r="M432" s="43">
        <v>8319.8549999999996</v>
      </c>
      <c r="N432" s="44">
        <v>55</v>
      </c>
      <c r="O432" s="45">
        <v>6793.7889999999998</v>
      </c>
      <c r="P432" s="46">
        <v>146</v>
      </c>
      <c r="Q432" s="43">
        <v>33394.050000000003</v>
      </c>
      <c r="R432" s="44">
        <v>162</v>
      </c>
      <c r="S432" s="45">
        <v>4310.991</v>
      </c>
      <c r="T432" s="46">
        <v>98</v>
      </c>
      <c r="U432" s="43">
        <v>7187.4610000000002</v>
      </c>
      <c r="V432" s="44">
        <v>440</v>
      </c>
      <c r="W432" s="45">
        <v>54597</v>
      </c>
      <c r="X432" s="46">
        <v>2403</v>
      </c>
      <c r="Y432" s="43">
        <v>43653.353999999999</v>
      </c>
      <c r="Z432" s="44">
        <v>1696</v>
      </c>
      <c r="AA432" s="45">
        <v>109905.033</v>
      </c>
      <c r="AB432" s="46">
        <v>2893</v>
      </c>
      <c r="AC432" s="43">
        <v>59319.241000000002</v>
      </c>
      <c r="AD432" s="44">
        <v>2253</v>
      </c>
      <c r="AE432" s="43">
        <v>55147.582000000002</v>
      </c>
      <c r="AF432" s="44">
        <v>2550</v>
      </c>
      <c r="AG432" s="43">
        <v>165669.17199999999</v>
      </c>
      <c r="AH432" s="44">
        <v>5846</v>
      </c>
    </row>
    <row r="433" spans="1:34" ht="15.75" hidden="1" customHeight="1">
      <c r="A433" s="47" t="s">
        <v>500</v>
      </c>
      <c r="B433" s="48" t="s">
        <v>501</v>
      </c>
      <c r="C433" s="49">
        <v>13485</v>
      </c>
      <c r="D433" s="50">
        <v>9</v>
      </c>
      <c r="E433" s="49">
        <v>1346.5</v>
      </c>
      <c r="F433" s="50">
        <v>32</v>
      </c>
      <c r="G433" s="51">
        <v>2371.9499999999998</v>
      </c>
      <c r="H433" s="52">
        <v>13</v>
      </c>
      <c r="I433" s="49">
        <v>8392</v>
      </c>
      <c r="J433" s="50">
        <v>39</v>
      </c>
      <c r="K433" s="51">
        <v>2840</v>
      </c>
      <c r="L433" s="52">
        <v>17</v>
      </c>
      <c r="M433" s="49">
        <v>5475.5</v>
      </c>
      <c r="N433" s="50">
        <v>21</v>
      </c>
      <c r="O433" s="51">
        <v>5480.6030000000001</v>
      </c>
      <c r="P433" s="52">
        <v>50</v>
      </c>
      <c r="Q433" s="49">
        <v>202493.6</v>
      </c>
      <c r="R433" s="50">
        <v>4099</v>
      </c>
      <c r="S433" s="51">
        <v>186069.1</v>
      </c>
      <c r="T433" s="52">
        <v>5255</v>
      </c>
      <c r="U433" s="49">
        <v>181497.53699999998</v>
      </c>
      <c r="V433" s="50">
        <v>4372</v>
      </c>
      <c r="W433" s="51">
        <v>312207</v>
      </c>
      <c r="X433" s="52">
        <v>7222</v>
      </c>
      <c r="Y433" s="49">
        <v>190376.13</v>
      </c>
      <c r="Z433" s="50">
        <v>7478</v>
      </c>
      <c r="AA433" s="51">
        <v>193768.2</v>
      </c>
      <c r="AB433" s="52">
        <v>10852</v>
      </c>
      <c r="AC433" s="49">
        <v>233514.4</v>
      </c>
      <c r="AD433" s="50">
        <v>13450</v>
      </c>
      <c r="AE433" s="49">
        <v>231231</v>
      </c>
      <c r="AF433" s="50">
        <v>13600</v>
      </c>
      <c r="AG433" s="49">
        <v>336709.44199999998</v>
      </c>
      <c r="AH433" s="50">
        <v>21211</v>
      </c>
    </row>
    <row r="434" spans="1:34" ht="15.75" hidden="1" customHeight="1">
      <c r="A434" s="47" t="s">
        <v>500</v>
      </c>
      <c r="B434" s="48" t="s">
        <v>502</v>
      </c>
      <c r="C434" s="49">
        <v>120</v>
      </c>
      <c r="D434" s="50">
        <v>5</v>
      </c>
      <c r="E434" s="49">
        <v>2780.32</v>
      </c>
      <c r="F434" s="50">
        <v>36</v>
      </c>
      <c r="G434" s="51">
        <v>1330.0450000000001</v>
      </c>
      <c r="H434" s="52">
        <v>8</v>
      </c>
      <c r="I434" s="49">
        <v>3438.07</v>
      </c>
      <c r="J434" s="50">
        <v>34</v>
      </c>
      <c r="K434" s="51">
        <v>2427</v>
      </c>
      <c r="L434" s="52">
        <v>15</v>
      </c>
      <c r="M434" s="49">
        <v>862</v>
      </c>
      <c r="N434" s="50">
        <v>10</v>
      </c>
      <c r="O434" s="51">
        <v>738.12</v>
      </c>
      <c r="P434" s="52">
        <v>40</v>
      </c>
      <c r="Q434" s="49">
        <v>814008.28599999996</v>
      </c>
      <c r="R434" s="50">
        <v>9566</v>
      </c>
      <c r="S434" s="51">
        <v>1347189.6040000001</v>
      </c>
      <c r="T434" s="52">
        <v>18046</v>
      </c>
      <c r="U434" s="49">
        <v>1798019.4349999998</v>
      </c>
      <c r="V434" s="50">
        <v>19657</v>
      </c>
      <c r="W434" s="51">
        <v>1099045</v>
      </c>
      <c r="X434" s="52">
        <v>9822</v>
      </c>
      <c r="Y434" s="49">
        <v>2971601.0049999999</v>
      </c>
      <c r="Z434" s="50">
        <v>22682</v>
      </c>
      <c r="AA434" s="51">
        <v>2925339</v>
      </c>
      <c r="AB434" s="52">
        <v>23925</v>
      </c>
      <c r="AC434" s="49">
        <v>2573090.585</v>
      </c>
      <c r="AD434" s="50">
        <v>21199</v>
      </c>
      <c r="AE434" s="49">
        <v>2013185</v>
      </c>
      <c r="AF434" s="50">
        <v>14958</v>
      </c>
      <c r="AG434" s="49">
        <v>2222936.1</v>
      </c>
      <c r="AH434" s="50">
        <v>14826</v>
      </c>
    </row>
    <row r="435" spans="1:34" ht="15.75" hidden="1" customHeight="1">
      <c r="A435" s="47" t="s">
        <v>500</v>
      </c>
      <c r="B435" s="48" t="s">
        <v>503</v>
      </c>
      <c r="C435" s="49">
        <v>2630</v>
      </c>
      <c r="D435" s="50">
        <v>18</v>
      </c>
      <c r="E435" s="49">
        <v>2396</v>
      </c>
      <c r="F435" s="50">
        <v>13</v>
      </c>
      <c r="G435" s="51">
        <v>1967</v>
      </c>
      <c r="H435" s="52">
        <v>9</v>
      </c>
      <c r="I435" s="49">
        <v>1230</v>
      </c>
      <c r="J435" s="50">
        <v>8</v>
      </c>
      <c r="K435" s="51">
        <v>3233</v>
      </c>
      <c r="L435" s="52">
        <v>10</v>
      </c>
      <c r="M435" s="49">
        <v>1550</v>
      </c>
      <c r="N435" s="50">
        <v>13</v>
      </c>
      <c r="O435" s="51">
        <v>1060</v>
      </c>
      <c r="P435" s="52">
        <v>13</v>
      </c>
      <c r="Q435" s="49">
        <v>234923</v>
      </c>
      <c r="R435" s="50">
        <v>19835</v>
      </c>
      <c r="S435" s="51">
        <v>375870</v>
      </c>
      <c r="T435" s="52">
        <v>28082</v>
      </c>
      <c r="U435" s="49">
        <v>314850</v>
      </c>
      <c r="V435" s="50">
        <v>23582</v>
      </c>
      <c r="W435" s="51">
        <v>120989</v>
      </c>
      <c r="X435" s="52">
        <v>8761</v>
      </c>
      <c r="Y435" s="49">
        <v>419955</v>
      </c>
      <c r="Z435" s="50">
        <v>35381</v>
      </c>
      <c r="AA435" s="51">
        <v>567788.255</v>
      </c>
      <c r="AB435" s="52">
        <v>47875</v>
      </c>
      <c r="AC435" s="49">
        <v>616586.125</v>
      </c>
      <c r="AD435" s="50">
        <v>55884</v>
      </c>
      <c r="AE435" s="49">
        <v>508389</v>
      </c>
      <c r="AF435" s="50">
        <v>40567</v>
      </c>
      <c r="AG435" s="49">
        <v>620793.31999999995</v>
      </c>
      <c r="AH435" s="50">
        <v>46693</v>
      </c>
    </row>
    <row r="436" spans="1:34" ht="15.75" hidden="1" customHeight="1">
      <c r="A436" s="47" t="s">
        <v>500</v>
      </c>
      <c r="B436" s="48" t="s">
        <v>504</v>
      </c>
      <c r="C436" s="49">
        <v>11605</v>
      </c>
      <c r="D436" s="50">
        <v>12</v>
      </c>
      <c r="E436" s="49">
        <v>1005</v>
      </c>
      <c r="F436" s="50">
        <v>2</v>
      </c>
      <c r="G436" s="51">
        <v>4951.4620000000004</v>
      </c>
      <c r="H436" s="52">
        <v>9</v>
      </c>
      <c r="I436" s="49">
        <v>10615</v>
      </c>
      <c r="J436" s="50">
        <v>10</v>
      </c>
      <c r="K436" s="51">
        <v>5320</v>
      </c>
      <c r="L436" s="52">
        <v>9</v>
      </c>
      <c r="M436" s="49">
        <v>5364.0439999999999</v>
      </c>
      <c r="N436" s="50">
        <v>13</v>
      </c>
      <c r="O436" s="51">
        <v>80.055000000000007</v>
      </c>
      <c r="P436" s="52">
        <v>12</v>
      </c>
      <c r="Q436" s="49">
        <v>160820</v>
      </c>
      <c r="R436" s="50">
        <v>10134</v>
      </c>
      <c r="S436" s="51">
        <v>502302.77100000001</v>
      </c>
      <c r="T436" s="52">
        <v>23957</v>
      </c>
      <c r="U436" s="49">
        <v>358575</v>
      </c>
      <c r="V436" s="50">
        <v>11961</v>
      </c>
      <c r="W436" s="51">
        <v>265237</v>
      </c>
      <c r="X436" s="52">
        <v>10753</v>
      </c>
      <c r="Y436" s="49">
        <v>325522.00900000002</v>
      </c>
      <c r="Z436" s="50">
        <v>18547</v>
      </c>
      <c r="AA436" s="51">
        <v>407432</v>
      </c>
      <c r="AB436" s="52">
        <v>22775</v>
      </c>
      <c r="AC436" s="49">
        <v>158120</v>
      </c>
      <c r="AD436" s="50">
        <v>8211</v>
      </c>
      <c r="AE436" s="49">
        <v>298630.70400000003</v>
      </c>
      <c r="AF436" s="50">
        <v>15954</v>
      </c>
      <c r="AG436" s="49">
        <v>520464.86900000001</v>
      </c>
      <c r="AH436" s="50">
        <v>24658</v>
      </c>
    </row>
    <row r="437" spans="1:34" ht="15.75" hidden="1" customHeight="1">
      <c r="A437" s="47" t="s">
        <v>500</v>
      </c>
      <c r="B437" s="48" t="s">
        <v>505</v>
      </c>
      <c r="C437" s="49">
        <v>90</v>
      </c>
      <c r="D437" s="50">
        <v>3</v>
      </c>
      <c r="E437" s="49">
        <v>40</v>
      </c>
      <c r="F437" s="50">
        <v>3</v>
      </c>
      <c r="G437" s="51">
        <v>10150</v>
      </c>
      <c r="H437" s="52">
        <v>3</v>
      </c>
      <c r="I437" s="49">
        <v>1229</v>
      </c>
      <c r="J437" s="50">
        <v>7</v>
      </c>
      <c r="K437" s="51">
        <v>798</v>
      </c>
      <c r="L437" s="52">
        <v>23</v>
      </c>
      <c r="M437" s="49">
        <v>35301</v>
      </c>
      <c r="N437" s="50">
        <v>3078</v>
      </c>
      <c r="O437" s="51">
        <v>229656.30300000001</v>
      </c>
      <c r="P437" s="52">
        <v>21715</v>
      </c>
      <c r="Q437" s="49">
        <v>285194.57400000002</v>
      </c>
      <c r="R437" s="50">
        <v>27376</v>
      </c>
      <c r="S437" s="51">
        <v>373966.12099999998</v>
      </c>
      <c r="T437" s="52">
        <v>26527</v>
      </c>
      <c r="U437" s="49">
        <v>248794.62899999999</v>
      </c>
      <c r="V437" s="50">
        <v>19541</v>
      </c>
      <c r="W437" s="51">
        <v>123112</v>
      </c>
      <c r="X437" s="52">
        <v>8489</v>
      </c>
      <c r="Y437" s="49">
        <v>153143.78400000001</v>
      </c>
      <c r="Z437" s="50">
        <v>10890</v>
      </c>
      <c r="AA437" s="51">
        <v>164941</v>
      </c>
      <c r="AB437" s="52">
        <v>11806</v>
      </c>
      <c r="AC437" s="49">
        <v>168330</v>
      </c>
      <c r="AD437" s="50">
        <v>12334</v>
      </c>
      <c r="AE437" s="49">
        <v>145079</v>
      </c>
      <c r="AF437" s="50">
        <v>9987</v>
      </c>
      <c r="AG437" s="49">
        <v>97126</v>
      </c>
      <c r="AH437" s="50">
        <v>7289</v>
      </c>
    </row>
    <row r="438" spans="1:34" ht="15.75" hidden="1" customHeight="1">
      <c r="A438" s="47" t="s">
        <v>500</v>
      </c>
      <c r="B438" s="48" t="s">
        <v>506</v>
      </c>
      <c r="C438" s="49">
        <v>310</v>
      </c>
      <c r="D438" s="50">
        <v>3</v>
      </c>
      <c r="E438" s="49">
        <v>310</v>
      </c>
      <c r="F438" s="50">
        <v>2</v>
      </c>
      <c r="G438" s="51">
        <v>520</v>
      </c>
      <c r="H438" s="52">
        <v>3</v>
      </c>
      <c r="I438" s="49">
        <v>150</v>
      </c>
      <c r="J438" s="50">
        <v>3</v>
      </c>
      <c r="K438" s="51">
        <v>550</v>
      </c>
      <c r="L438" s="52">
        <v>5</v>
      </c>
      <c r="M438" s="49">
        <v>200</v>
      </c>
      <c r="N438" s="50">
        <v>4</v>
      </c>
      <c r="O438" s="51">
        <v>840</v>
      </c>
      <c r="P438" s="52">
        <v>14</v>
      </c>
      <c r="Q438" s="49">
        <v>952</v>
      </c>
      <c r="R438" s="50">
        <v>31</v>
      </c>
      <c r="S438" s="51">
        <v>25592.003000000001</v>
      </c>
      <c r="T438" s="52">
        <v>1989</v>
      </c>
      <c r="U438" s="49">
        <v>14970.001999999999</v>
      </c>
      <c r="V438" s="50">
        <v>972</v>
      </c>
      <c r="W438" s="51">
        <v>8743</v>
      </c>
      <c r="X438" s="52">
        <v>527</v>
      </c>
      <c r="Y438" s="49">
        <v>17799</v>
      </c>
      <c r="Z438" s="50">
        <v>1021</v>
      </c>
      <c r="AA438" s="51">
        <v>167274</v>
      </c>
      <c r="AB438" s="52">
        <v>9543</v>
      </c>
      <c r="AC438" s="49">
        <v>78264</v>
      </c>
      <c r="AD438" s="50">
        <v>2785</v>
      </c>
      <c r="AE438" s="49">
        <v>118624</v>
      </c>
      <c r="AF438" s="50">
        <v>5816</v>
      </c>
      <c r="AG438" s="49">
        <v>122885.5</v>
      </c>
      <c r="AH438" s="50">
        <v>5032</v>
      </c>
    </row>
    <row r="439" spans="1:34" ht="15.75" hidden="1" customHeight="1">
      <c r="A439" s="47" t="s">
        <v>500</v>
      </c>
      <c r="B439" s="48" t="s">
        <v>507</v>
      </c>
      <c r="C439" s="49">
        <v>275</v>
      </c>
      <c r="D439" s="50">
        <v>11</v>
      </c>
      <c r="E439" s="49">
        <v>206.68799999999999</v>
      </c>
      <c r="F439" s="50">
        <v>9</v>
      </c>
      <c r="G439" s="51">
        <v>288.47000000000003</v>
      </c>
      <c r="H439" s="52">
        <v>15</v>
      </c>
      <c r="I439" s="49">
        <v>80</v>
      </c>
      <c r="J439" s="50">
        <v>8</v>
      </c>
      <c r="K439" s="51">
        <v>240</v>
      </c>
      <c r="L439" s="52">
        <v>10</v>
      </c>
      <c r="M439" s="49">
        <v>654</v>
      </c>
      <c r="N439" s="50">
        <v>49</v>
      </c>
      <c r="O439" s="51">
        <v>1563</v>
      </c>
      <c r="P439" s="52">
        <v>114</v>
      </c>
      <c r="Q439" s="49">
        <v>142980</v>
      </c>
      <c r="R439" s="50">
        <v>4006</v>
      </c>
      <c r="S439" s="51">
        <v>247239.00099999999</v>
      </c>
      <c r="T439" s="52">
        <v>5312</v>
      </c>
      <c r="U439" s="49">
        <v>182431.00100000002</v>
      </c>
      <c r="V439" s="50">
        <v>3913</v>
      </c>
      <c r="W439" s="51">
        <v>146419</v>
      </c>
      <c r="X439" s="52">
        <v>2899</v>
      </c>
      <c r="Y439" s="49">
        <v>167794</v>
      </c>
      <c r="Z439" s="50">
        <v>2481</v>
      </c>
      <c r="AA439" s="51">
        <v>179193</v>
      </c>
      <c r="AB439" s="52">
        <v>3255</v>
      </c>
      <c r="AC439" s="49">
        <v>188333</v>
      </c>
      <c r="AD439" s="50">
        <v>4020</v>
      </c>
      <c r="AE439" s="49">
        <v>199079</v>
      </c>
      <c r="AF439" s="50">
        <v>4229</v>
      </c>
      <c r="AG439" s="49">
        <v>253647.185</v>
      </c>
      <c r="AH439" s="50">
        <v>5325</v>
      </c>
    </row>
    <row r="440" spans="1:34" ht="15.75" hidden="1" customHeight="1">
      <c r="A440" s="47" t="s">
        <v>500</v>
      </c>
      <c r="B440" s="48" t="s">
        <v>508</v>
      </c>
      <c r="C440" s="49">
        <v>2630</v>
      </c>
      <c r="D440" s="50">
        <v>20</v>
      </c>
      <c r="E440" s="49">
        <v>2675</v>
      </c>
      <c r="F440" s="50">
        <v>18</v>
      </c>
      <c r="G440" s="51">
        <v>3680</v>
      </c>
      <c r="H440" s="52">
        <v>20</v>
      </c>
      <c r="I440" s="49">
        <v>4793</v>
      </c>
      <c r="J440" s="50">
        <v>31</v>
      </c>
      <c r="K440" s="51">
        <v>4915</v>
      </c>
      <c r="L440" s="52">
        <v>45</v>
      </c>
      <c r="M440" s="49">
        <v>6155</v>
      </c>
      <c r="N440" s="50">
        <v>62</v>
      </c>
      <c r="O440" s="51">
        <v>4894</v>
      </c>
      <c r="P440" s="52">
        <v>142</v>
      </c>
      <c r="Q440" s="49">
        <v>13700.966</v>
      </c>
      <c r="R440" s="50">
        <v>683</v>
      </c>
      <c r="S440" s="51">
        <v>11529</v>
      </c>
      <c r="T440" s="52">
        <v>695</v>
      </c>
      <c r="U440" s="49">
        <v>14258.800000000001</v>
      </c>
      <c r="V440" s="50">
        <v>1218</v>
      </c>
      <c r="W440" s="51">
        <v>22019</v>
      </c>
      <c r="X440" s="52">
        <v>1746</v>
      </c>
      <c r="Y440" s="49">
        <v>63296</v>
      </c>
      <c r="Z440" s="50">
        <v>5647</v>
      </c>
      <c r="AA440" s="51">
        <v>199610</v>
      </c>
      <c r="AB440" s="52">
        <v>17366</v>
      </c>
      <c r="AC440" s="49">
        <v>369645</v>
      </c>
      <c r="AD440" s="50">
        <v>31012</v>
      </c>
      <c r="AE440" s="49">
        <v>558129</v>
      </c>
      <c r="AF440" s="50">
        <v>39877</v>
      </c>
      <c r="AG440" s="49">
        <v>1138513.5</v>
      </c>
      <c r="AH440" s="50">
        <v>57718</v>
      </c>
    </row>
    <row r="441" spans="1:34" ht="15.75" hidden="1" customHeight="1">
      <c r="A441" s="47" t="s">
        <v>500</v>
      </c>
      <c r="B441" s="48" t="s">
        <v>509</v>
      </c>
      <c r="C441" s="49">
        <v>10</v>
      </c>
      <c r="D441" s="50">
        <v>1</v>
      </c>
      <c r="E441" s="49">
        <v>0</v>
      </c>
      <c r="F441" s="50">
        <v>0</v>
      </c>
      <c r="G441" s="51">
        <v>0</v>
      </c>
      <c r="H441" s="52">
        <v>0</v>
      </c>
      <c r="I441" s="49">
        <v>590</v>
      </c>
      <c r="J441" s="50">
        <v>4</v>
      </c>
      <c r="K441" s="51">
        <v>61.05</v>
      </c>
      <c r="L441" s="52">
        <v>1</v>
      </c>
      <c r="M441" s="49">
        <v>101</v>
      </c>
      <c r="N441" s="50">
        <v>3</v>
      </c>
      <c r="O441" s="51">
        <v>1290</v>
      </c>
      <c r="P441" s="52">
        <v>16</v>
      </c>
      <c r="Q441" s="49">
        <v>123340.893</v>
      </c>
      <c r="R441" s="50">
        <v>4100</v>
      </c>
      <c r="S441" s="51">
        <v>23379.725999999999</v>
      </c>
      <c r="T441" s="52">
        <v>554</v>
      </c>
      <c r="U441" s="49">
        <v>32299.999999999996</v>
      </c>
      <c r="V441" s="50">
        <v>1153</v>
      </c>
      <c r="W441" s="51">
        <v>62582</v>
      </c>
      <c r="X441" s="52">
        <v>2756</v>
      </c>
      <c r="Y441" s="49">
        <v>203080</v>
      </c>
      <c r="Z441" s="50">
        <v>10862</v>
      </c>
      <c r="AA441" s="51">
        <v>224434</v>
      </c>
      <c r="AB441" s="52">
        <v>13845</v>
      </c>
      <c r="AC441" s="49">
        <v>312592</v>
      </c>
      <c r="AD441" s="50">
        <v>16292</v>
      </c>
      <c r="AE441" s="49">
        <v>355031.027</v>
      </c>
      <c r="AF441" s="50">
        <v>16969</v>
      </c>
      <c r="AG441" s="49">
        <v>433089.00199999998</v>
      </c>
      <c r="AH441" s="50">
        <v>20182</v>
      </c>
    </row>
    <row r="442" spans="1:34" ht="15.75" hidden="1" customHeight="1">
      <c r="A442" s="47" t="s">
        <v>500</v>
      </c>
      <c r="B442" s="48" t="s">
        <v>510</v>
      </c>
      <c r="C442" s="49">
        <v>2660</v>
      </c>
      <c r="D442" s="50">
        <v>26</v>
      </c>
      <c r="E442" s="49">
        <v>1582</v>
      </c>
      <c r="F442" s="50">
        <v>21</v>
      </c>
      <c r="G442" s="51">
        <v>2755</v>
      </c>
      <c r="H442" s="52">
        <v>19</v>
      </c>
      <c r="I442" s="49">
        <v>6557.2179999999998</v>
      </c>
      <c r="J442" s="50">
        <v>27</v>
      </c>
      <c r="K442" s="51">
        <v>3470</v>
      </c>
      <c r="L442" s="52">
        <v>13</v>
      </c>
      <c r="M442" s="49">
        <v>2649</v>
      </c>
      <c r="N442" s="50">
        <v>14</v>
      </c>
      <c r="O442" s="51">
        <v>2874.4389999999999</v>
      </c>
      <c r="P442" s="52">
        <v>34</v>
      </c>
      <c r="Q442" s="49">
        <v>44712.77</v>
      </c>
      <c r="R442" s="50">
        <v>1467</v>
      </c>
      <c r="S442" s="51">
        <v>24051.1</v>
      </c>
      <c r="T442" s="52">
        <v>806</v>
      </c>
      <c r="U442" s="49">
        <v>25253.5</v>
      </c>
      <c r="V442" s="50">
        <v>568</v>
      </c>
      <c r="W442" s="51">
        <v>24605</v>
      </c>
      <c r="X442" s="52">
        <v>718</v>
      </c>
      <c r="Y442" s="49">
        <v>37381.440000000002</v>
      </c>
      <c r="Z442" s="50">
        <v>1367</v>
      </c>
      <c r="AA442" s="51">
        <v>26682.7</v>
      </c>
      <c r="AB442" s="52">
        <v>1168</v>
      </c>
      <c r="AC442" s="49">
        <v>22722</v>
      </c>
      <c r="AD442" s="50">
        <v>938</v>
      </c>
      <c r="AE442" s="49">
        <v>42747.269</v>
      </c>
      <c r="AF442" s="50">
        <v>1644</v>
      </c>
      <c r="AG442" s="49">
        <v>107671</v>
      </c>
      <c r="AH442" s="50">
        <v>5931</v>
      </c>
    </row>
    <row r="443" spans="1:34" ht="15.75" hidden="1" customHeight="1">
      <c r="A443" s="47" t="s">
        <v>500</v>
      </c>
      <c r="B443" s="48" t="s">
        <v>511</v>
      </c>
      <c r="C443" s="49">
        <v>210</v>
      </c>
      <c r="D443" s="50">
        <v>3</v>
      </c>
      <c r="E443" s="49">
        <v>808</v>
      </c>
      <c r="F443" s="50">
        <v>10</v>
      </c>
      <c r="G443" s="51">
        <v>900</v>
      </c>
      <c r="H443" s="52">
        <v>5</v>
      </c>
      <c r="I443" s="49">
        <v>3610</v>
      </c>
      <c r="J443" s="50">
        <v>23</v>
      </c>
      <c r="K443" s="51">
        <v>550</v>
      </c>
      <c r="L443" s="52">
        <v>8</v>
      </c>
      <c r="M443" s="49">
        <v>550</v>
      </c>
      <c r="N443" s="50">
        <v>7</v>
      </c>
      <c r="O443" s="51">
        <v>370</v>
      </c>
      <c r="P443" s="52">
        <v>8</v>
      </c>
      <c r="Q443" s="49">
        <v>1133</v>
      </c>
      <c r="R443" s="50">
        <v>31</v>
      </c>
      <c r="S443" s="51">
        <v>4507</v>
      </c>
      <c r="T443" s="52">
        <v>207</v>
      </c>
      <c r="U443" s="49">
        <v>4203.5</v>
      </c>
      <c r="V443" s="50">
        <v>230</v>
      </c>
      <c r="W443" s="51">
        <v>5651</v>
      </c>
      <c r="X443" s="52">
        <v>329</v>
      </c>
      <c r="Y443" s="49">
        <v>13829</v>
      </c>
      <c r="Z443" s="50">
        <v>680</v>
      </c>
      <c r="AA443" s="51">
        <v>18922</v>
      </c>
      <c r="AB443" s="52">
        <v>693</v>
      </c>
      <c r="AC443" s="49">
        <v>22716</v>
      </c>
      <c r="AD443" s="50">
        <v>857</v>
      </c>
      <c r="AE443" s="49">
        <v>21716</v>
      </c>
      <c r="AF443" s="50">
        <v>817</v>
      </c>
      <c r="AG443" s="49">
        <v>28718</v>
      </c>
      <c r="AH443" s="50">
        <v>1171</v>
      </c>
    </row>
    <row r="444" spans="1:34" ht="15.75" hidden="1" customHeight="1">
      <c r="A444" s="47" t="s">
        <v>500</v>
      </c>
      <c r="B444" s="48" t="s">
        <v>512</v>
      </c>
      <c r="C444" s="49">
        <v>135</v>
      </c>
      <c r="D444" s="50">
        <v>2</v>
      </c>
      <c r="E444" s="49">
        <v>183</v>
      </c>
      <c r="F444" s="50">
        <v>9</v>
      </c>
      <c r="G444" s="51">
        <v>527</v>
      </c>
      <c r="H444" s="52">
        <v>15</v>
      </c>
      <c r="I444" s="49">
        <v>5275</v>
      </c>
      <c r="J444" s="50">
        <v>81</v>
      </c>
      <c r="K444" s="51">
        <v>1402</v>
      </c>
      <c r="L444" s="52">
        <v>29</v>
      </c>
      <c r="M444" s="49">
        <v>1348</v>
      </c>
      <c r="N444" s="50">
        <v>31</v>
      </c>
      <c r="O444" s="51">
        <v>2463</v>
      </c>
      <c r="P444" s="52">
        <v>38</v>
      </c>
      <c r="Q444" s="49">
        <v>4666.1779999999999</v>
      </c>
      <c r="R444" s="50">
        <v>260</v>
      </c>
      <c r="S444" s="51">
        <v>108629.58</v>
      </c>
      <c r="T444" s="52">
        <v>662</v>
      </c>
      <c r="U444" s="49">
        <v>28668.5</v>
      </c>
      <c r="V444" s="50">
        <v>2592</v>
      </c>
      <c r="W444" s="51">
        <v>147373</v>
      </c>
      <c r="X444" s="52">
        <v>11599</v>
      </c>
      <c r="Y444" s="49">
        <v>138789.17499999999</v>
      </c>
      <c r="Z444" s="50">
        <v>8398</v>
      </c>
      <c r="AA444" s="51">
        <v>131676.66800000001</v>
      </c>
      <c r="AB444" s="52">
        <v>4898</v>
      </c>
      <c r="AC444" s="49">
        <v>108570.564</v>
      </c>
      <c r="AD444" s="50">
        <v>5821</v>
      </c>
      <c r="AE444" s="49">
        <v>107588.02</v>
      </c>
      <c r="AF444" s="50">
        <v>5285</v>
      </c>
      <c r="AG444" s="49">
        <v>135220.65100000001</v>
      </c>
      <c r="AH444" s="50">
        <v>6513</v>
      </c>
    </row>
    <row r="445" spans="1:34" ht="15.75" hidden="1" customHeight="1">
      <c r="A445" s="47" t="s">
        <v>500</v>
      </c>
      <c r="B445" s="48" t="s">
        <v>513</v>
      </c>
      <c r="C445" s="49">
        <v>2770</v>
      </c>
      <c r="D445" s="50">
        <v>23</v>
      </c>
      <c r="E445" s="49">
        <v>3982</v>
      </c>
      <c r="F445" s="50">
        <v>18</v>
      </c>
      <c r="G445" s="51">
        <v>4980</v>
      </c>
      <c r="H445" s="52">
        <v>13</v>
      </c>
      <c r="I445" s="49">
        <v>4530</v>
      </c>
      <c r="J445" s="50">
        <v>22</v>
      </c>
      <c r="K445" s="51">
        <v>2720</v>
      </c>
      <c r="L445" s="52">
        <v>33</v>
      </c>
      <c r="M445" s="49">
        <v>3985</v>
      </c>
      <c r="N445" s="50">
        <v>15</v>
      </c>
      <c r="O445" s="51">
        <v>17485.099999999999</v>
      </c>
      <c r="P445" s="52">
        <v>727</v>
      </c>
      <c r="Q445" s="49">
        <v>21111.001</v>
      </c>
      <c r="R445" s="50">
        <v>963</v>
      </c>
      <c r="S445" s="51">
        <v>17542.001</v>
      </c>
      <c r="T445" s="52">
        <v>914</v>
      </c>
      <c r="U445" s="49">
        <v>20731.5</v>
      </c>
      <c r="V445" s="50">
        <v>1079</v>
      </c>
      <c r="W445" s="51">
        <v>58800</v>
      </c>
      <c r="X445" s="52">
        <v>3463</v>
      </c>
      <c r="Y445" s="49">
        <v>102870.185</v>
      </c>
      <c r="Z445" s="50">
        <v>6925</v>
      </c>
      <c r="AA445" s="51">
        <v>91000.270999999993</v>
      </c>
      <c r="AB445" s="52">
        <v>6050</v>
      </c>
      <c r="AC445" s="49">
        <v>154608.761</v>
      </c>
      <c r="AD445" s="50">
        <v>11382</v>
      </c>
      <c r="AE445" s="49">
        <v>166102.22899999999</v>
      </c>
      <c r="AF445" s="50">
        <v>13601</v>
      </c>
      <c r="AG445" s="49">
        <v>178876</v>
      </c>
      <c r="AH445" s="50">
        <v>12650</v>
      </c>
    </row>
    <row r="446" spans="1:34" ht="15.75" hidden="1" customHeight="1">
      <c r="A446" s="47" t="s">
        <v>500</v>
      </c>
      <c r="B446" s="48" t="s">
        <v>514</v>
      </c>
      <c r="C446" s="49">
        <v>10315</v>
      </c>
      <c r="D446" s="50">
        <v>15</v>
      </c>
      <c r="E446" s="49">
        <v>1089</v>
      </c>
      <c r="F446" s="50">
        <v>24</v>
      </c>
      <c r="G446" s="51">
        <v>395</v>
      </c>
      <c r="H446" s="52">
        <v>14</v>
      </c>
      <c r="I446" s="49">
        <v>790.64</v>
      </c>
      <c r="J446" s="50">
        <v>14</v>
      </c>
      <c r="K446" s="51">
        <v>1510</v>
      </c>
      <c r="L446" s="52">
        <v>9</v>
      </c>
      <c r="M446" s="49">
        <v>525</v>
      </c>
      <c r="N446" s="50">
        <v>16</v>
      </c>
      <c r="O446" s="51">
        <v>10255</v>
      </c>
      <c r="P446" s="52">
        <v>10</v>
      </c>
      <c r="Q446" s="49">
        <v>11085</v>
      </c>
      <c r="R446" s="50">
        <v>257</v>
      </c>
      <c r="S446" s="51">
        <v>84800</v>
      </c>
      <c r="T446" s="52">
        <v>5463</v>
      </c>
      <c r="U446" s="49">
        <v>39306.57</v>
      </c>
      <c r="V446" s="50">
        <v>3278</v>
      </c>
      <c r="W446" s="51">
        <v>41755</v>
      </c>
      <c r="X446" s="52">
        <v>3521</v>
      </c>
      <c r="Y446" s="49">
        <v>174976.07</v>
      </c>
      <c r="Z446" s="50">
        <v>14083</v>
      </c>
      <c r="AA446" s="51">
        <v>227275.5</v>
      </c>
      <c r="AB446" s="52">
        <v>14094</v>
      </c>
      <c r="AC446" s="49">
        <v>869896.87800000003</v>
      </c>
      <c r="AD446" s="50">
        <v>47206</v>
      </c>
      <c r="AE446" s="49">
        <v>1082872.345</v>
      </c>
      <c r="AF446" s="50">
        <v>63828</v>
      </c>
      <c r="AG446" s="49">
        <v>1529660.3019999999</v>
      </c>
      <c r="AH446" s="50">
        <v>85383</v>
      </c>
    </row>
    <row r="447" spans="1:34" ht="15.75" hidden="1" customHeight="1">
      <c r="A447" s="47" t="s">
        <v>500</v>
      </c>
      <c r="B447" s="48" t="s">
        <v>515</v>
      </c>
      <c r="C447" s="49">
        <v>1110.8620000000001</v>
      </c>
      <c r="D447" s="50">
        <v>18</v>
      </c>
      <c r="E447" s="49">
        <v>4022</v>
      </c>
      <c r="F447" s="50">
        <v>19</v>
      </c>
      <c r="G447" s="51">
        <v>4989.634</v>
      </c>
      <c r="H447" s="52">
        <v>30</v>
      </c>
      <c r="I447" s="49">
        <v>1351.7539999999999</v>
      </c>
      <c r="J447" s="50">
        <v>32</v>
      </c>
      <c r="K447" s="51">
        <v>100438</v>
      </c>
      <c r="L447" s="52">
        <v>14</v>
      </c>
      <c r="M447" s="49">
        <v>1065</v>
      </c>
      <c r="N447" s="50">
        <v>4</v>
      </c>
      <c r="O447" s="51">
        <v>740</v>
      </c>
      <c r="P447" s="52">
        <v>7</v>
      </c>
      <c r="Q447" s="49">
        <v>35155.1</v>
      </c>
      <c r="R447" s="50">
        <v>2878</v>
      </c>
      <c r="S447" s="51">
        <v>30994.19</v>
      </c>
      <c r="T447" s="52">
        <v>2639</v>
      </c>
      <c r="U447" s="49">
        <v>35856.034999999996</v>
      </c>
      <c r="V447" s="50">
        <v>1945</v>
      </c>
      <c r="W447" s="51">
        <v>67045</v>
      </c>
      <c r="X447" s="52">
        <v>5262</v>
      </c>
      <c r="Y447" s="49">
        <v>55920</v>
      </c>
      <c r="Z447" s="50">
        <v>4222</v>
      </c>
      <c r="AA447" s="51">
        <v>63087</v>
      </c>
      <c r="AB447" s="52">
        <v>4247</v>
      </c>
      <c r="AC447" s="49">
        <v>123797</v>
      </c>
      <c r="AD447" s="50">
        <v>8605</v>
      </c>
      <c r="AE447" s="49">
        <v>505322</v>
      </c>
      <c r="AF447" s="50">
        <v>28632</v>
      </c>
      <c r="AG447" s="49">
        <v>777193.06499999994</v>
      </c>
      <c r="AH447" s="50">
        <v>40287</v>
      </c>
    </row>
    <row r="448" spans="1:34" ht="15.75" hidden="1" customHeight="1">
      <c r="A448" s="47" t="s">
        <v>500</v>
      </c>
      <c r="B448" s="48" t="s">
        <v>516</v>
      </c>
      <c r="C448" s="49">
        <v>0</v>
      </c>
      <c r="D448" s="50">
        <v>0</v>
      </c>
      <c r="E448" s="49">
        <v>2540.65</v>
      </c>
      <c r="F448" s="50">
        <v>26</v>
      </c>
      <c r="G448" s="51">
        <v>1295.2180000000001</v>
      </c>
      <c r="H448" s="52">
        <v>15</v>
      </c>
      <c r="I448" s="49">
        <v>406.1</v>
      </c>
      <c r="J448" s="50">
        <v>6</v>
      </c>
      <c r="K448" s="51">
        <v>23253</v>
      </c>
      <c r="L448" s="52">
        <v>11</v>
      </c>
      <c r="M448" s="49">
        <v>30190</v>
      </c>
      <c r="N448" s="50">
        <v>9</v>
      </c>
      <c r="O448" s="51">
        <v>3295</v>
      </c>
      <c r="P448" s="52">
        <v>11</v>
      </c>
      <c r="Q448" s="49">
        <v>2655.8240000000001</v>
      </c>
      <c r="R448" s="50">
        <v>15</v>
      </c>
      <c r="S448" s="51">
        <v>8116.1</v>
      </c>
      <c r="T448" s="52">
        <v>204</v>
      </c>
      <c r="U448" s="49">
        <v>40216.214999999997</v>
      </c>
      <c r="V448" s="50">
        <v>1401</v>
      </c>
      <c r="W448" s="51">
        <v>41130</v>
      </c>
      <c r="X448" s="52">
        <v>2094</v>
      </c>
      <c r="Y448" s="49">
        <v>107101.71400000001</v>
      </c>
      <c r="Z448" s="50">
        <v>8109</v>
      </c>
      <c r="AA448" s="51">
        <v>192706.40400000001</v>
      </c>
      <c r="AB448" s="52">
        <v>11873</v>
      </c>
      <c r="AC448" s="49">
        <v>204637.367</v>
      </c>
      <c r="AD448" s="50">
        <v>11499</v>
      </c>
      <c r="AE448" s="49">
        <v>172395.49299999999</v>
      </c>
      <c r="AF448" s="50">
        <v>9890</v>
      </c>
      <c r="AG448" s="49">
        <v>195902.35699999999</v>
      </c>
      <c r="AH448" s="50">
        <v>10213</v>
      </c>
    </row>
    <row r="449" spans="1:34" ht="15.75" hidden="1" customHeight="1">
      <c r="A449" s="47" t="s">
        <v>500</v>
      </c>
      <c r="B449" s="48" t="s">
        <v>517</v>
      </c>
      <c r="C449" s="49">
        <v>475</v>
      </c>
      <c r="D449" s="50">
        <v>9</v>
      </c>
      <c r="E449" s="49">
        <v>62</v>
      </c>
      <c r="F449" s="50">
        <v>3</v>
      </c>
      <c r="G449" s="51">
        <v>370</v>
      </c>
      <c r="H449" s="52">
        <v>5</v>
      </c>
      <c r="I449" s="49">
        <v>11700</v>
      </c>
      <c r="J449" s="50">
        <v>39</v>
      </c>
      <c r="K449" s="51">
        <v>1010</v>
      </c>
      <c r="L449" s="52">
        <v>11</v>
      </c>
      <c r="M449" s="49">
        <v>762</v>
      </c>
      <c r="N449" s="50">
        <v>11</v>
      </c>
      <c r="O449" s="51">
        <v>383</v>
      </c>
      <c r="P449" s="52">
        <v>14</v>
      </c>
      <c r="Q449" s="49">
        <v>803</v>
      </c>
      <c r="R449" s="50">
        <v>23</v>
      </c>
      <c r="S449" s="51">
        <v>840</v>
      </c>
      <c r="T449" s="52">
        <v>20</v>
      </c>
      <c r="U449" s="49">
        <v>950</v>
      </c>
      <c r="V449" s="50">
        <v>18</v>
      </c>
      <c r="W449" s="51">
        <v>865</v>
      </c>
      <c r="X449" s="52">
        <v>14</v>
      </c>
      <c r="Y449" s="49">
        <v>620</v>
      </c>
      <c r="Z449" s="50">
        <v>14</v>
      </c>
      <c r="AA449" s="51">
        <v>8100</v>
      </c>
      <c r="AB449" s="52">
        <v>470</v>
      </c>
      <c r="AC449" s="49">
        <v>106521</v>
      </c>
      <c r="AD449" s="50">
        <v>6059</v>
      </c>
      <c r="AE449" s="49">
        <v>235377</v>
      </c>
      <c r="AF449" s="50">
        <v>13421</v>
      </c>
      <c r="AG449" s="49">
        <v>359879</v>
      </c>
      <c r="AH449" s="50">
        <v>21268</v>
      </c>
    </row>
    <row r="450" spans="1:34" ht="15.75" hidden="1" customHeight="1">
      <c r="A450" s="47" t="s">
        <v>500</v>
      </c>
      <c r="B450" s="48" t="s">
        <v>518</v>
      </c>
      <c r="C450" s="49">
        <v>500</v>
      </c>
      <c r="D450" s="50">
        <v>1</v>
      </c>
      <c r="E450" s="49">
        <v>250</v>
      </c>
      <c r="F450" s="50">
        <v>2</v>
      </c>
      <c r="G450" s="51">
        <v>340</v>
      </c>
      <c r="H450" s="52">
        <v>5</v>
      </c>
      <c r="I450" s="49">
        <v>738</v>
      </c>
      <c r="J450" s="50">
        <v>12</v>
      </c>
      <c r="K450" s="51">
        <v>480</v>
      </c>
      <c r="L450" s="52">
        <v>5</v>
      </c>
      <c r="M450" s="49">
        <v>470</v>
      </c>
      <c r="N450" s="50">
        <v>5</v>
      </c>
      <c r="O450" s="51">
        <v>1402</v>
      </c>
      <c r="P450" s="52">
        <v>9</v>
      </c>
      <c r="Q450" s="49">
        <v>26055</v>
      </c>
      <c r="R450" s="50">
        <v>1807</v>
      </c>
      <c r="S450" s="51">
        <v>95956.501000000004</v>
      </c>
      <c r="T450" s="52">
        <v>5115</v>
      </c>
      <c r="U450" s="49">
        <v>193521.011</v>
      </c>
      <c r="V450" s="50">
        <v>9218</v>
      </c>
      <c r="W450" s="51">
        <v>146901</v>
      </c>
      <c r="X450" s="52">
        <v>7929</v>
      </c>
      <c r="Y450" s="49">
        <v>78525.823999999993</v>
      </c>
      <c r="Z450" s="50">
        <v>4346</v>
      </c>
      <c r="AA450" s="51">
        <v>253673.147</v>
      </c>
      <c r="AB450" s="52">
        <v>9884</v>
      </c>
      <c r="AC450" s="49">
        <v>283294.58299999998</v>
      </c>
      <c r="AD450" s="50">
        <v>6266</v>
      </c>
      <c r="AE450" s="49">
        <v>114995.38400000001</v>
      </c>
      <c r="AF450" s="50">
        <v>10657</v>
      </c>
      <c r="AG450" s="49">
        <v>151606.78700000001</v>
      </c>
      <c r="AH450" s="50">
        <v>12856</v>
      </c>
    </row>
    <row r="451" spans="1:34" ht="15.75" hidden="1" customHeight="1">
      <c r="A451" s="47" t="s">
        <v>500</v>
      </c>
      <c r="B451" s="48" t="s">
        <v>519</v>
      </c>
      <c r="C451" s="49">
        <v>445</v>
      </c>
      <c r="D451" s="50">
        <v>8</v>
      </c>
      <c r="E451" s="49">
        <v>905</v>
      </c>
      <c r="F451" s="50">
        <v>15</v>
      </c>
      <c r="G451" s="51">
        <v>690</v>
      </c>
      <c r="H451" s="52">
        <v>11</v>
      </c>
      <c r="I451" s="49">
        <v>515</v>
      </c>
      <c r="J451" s="50">
        <v>8</v>
      </c>
      <c r="K451" s="51">
        <v>100</v>
      </c>
      <c r="L451" s="52">
        <v>2</v>
      </c>
      <c r="M451" s="49">
        <v>100</v>
      </c>
      <c r="N451" s="50">
        <v>2</v>
      </c>
      <c r="O451" s="51">
        <v>340</v>
      </c>
      <c r="P451" s="52">
        <v>7</v>
      </c>
      <c r="Q451" s="49">
        <v>15836</v>
      </c>
      <c r="R451" s="50">
        <v>504</v>
      </c>
      <c r="S451" s="51">
        <v>35650.11</v>
      </c>
      <c r="T451" s="52">
        <v>1607</v>
      </c>
      <c r="U451" s="49">
        <v>57440</v>
      </c>
      <c r="V451" s="50">
        <v>2456</v>
      </c>
      <c r="W451" s="51">
        <v>87285</v>
      </c>
      <c r="X451" s="52">
        <v>5900</v>
      </c>
      <c r="Y451" s="49">
        <v>130074.5</v>
      </c>
      <c r="Z451" s="50">
        <v>10663</v>
      </c>
      <c r="AA451" s="51">
        <v>150760</v>
      </c>
      <c r="AB451" s="52">
        <v>12824</v>
      </c>
      <c r="AC451" s="49">
        <v>180863</v>
      </c>
      <c r="AD451" s="50">
        <v>15928</v>
      </c>
      <c r="AE451" s="49">
        <v>223139</v>
      </c>
      <c r="AF451" s="50">
        <v>18758</v>
      </c>
      <c r="AG451" s="49">
        <v>262590</v>
      </c>
      <c r="AH451" s="50">
        <v>22241</v>
      </c>
    </row>
    <row r="452" spans="1:34" ht="15.75" hidden="1" customHeight="1">
      <c r="A452" s="47" t="s">
        <v>500</v>
      </c>
      <c r="B452" s="48" t="s">
        <v>520</v>
      </c>
      <c r="C452" s="49">
        <v>170</v>
      </c>
      <c r="D452" s="50">
        <v>8</v>
      </c>
      <c r="E452" s="49">
        <v>100</v>
      </c>
      <c r="F452" s="50">
        <v>4</v>
      </c>
      <c r="G452" s="51">
        <v>20</v>
      </c>
      <c r="H452" s="52">
        <v>3</v>
      </c>
      <c r="I452" s="49">
        <v>205</v>
      </c>
      <c r="J452" s="50">
        <v>3</v>
      </c>
      <c r="K452" s="51">
        <v>2280</v>
      </c>
      <c r="L452" s="52">
        <v>5</v>
      </c>
      <c r="M452" s="49">
        <v>50</v>
      </c>
      <c r="N452" s="50">
        <v>4</v>
      </c>
      <c r="O452" s="51">
        <v>1210</v>
      </c>
      <c r="P452" s="52">
        <v>11</v>
      </c>
      <c r="Q452" s="49">
        <v>380</v>
      </c>
      <c r="R452" s="50">
        <v>6</v>
      </c>
      <c r="S452" s="51">
        <v>616032.40099999995</v>
      </c>
      <c r="T452" s="52">
        <v>15821</v>
      </c>
      <c r="U452" s="49">
        <v>1198724.3219999999</v>
      </c>
      <c r="V452" s="50">
        <v>28295</v>
      </c>
      <c r="W452" s="51">
        <v>1206873</v>
      </c>
      <c r="X452" s="52">
        <v>24251</v>
      </c>
      <c r="Y452" s="49">
        <v>1500325</v>
      </c>
      <c r="Z452" s="50">
        <v>56041</v>
      </c>
      <c r="AA452" s="51">
        <v>2548060</v>
      </c>
      <c r="AB452" s="52">
        <v>100289</v>
      </c>
      <c r="AC452" s="49">
        <v>3469662.7009999999</v>
      </c>
      <c r="AD452" s="50">
        <v>159221</v>
      </c>
      <c r="AE452" s="49">
        <v>5574188.7000000002</v>
      </c>
      <c r="AF452" s="50">
        <v>263880</v>
      </c>
      <c r="AG452" s="49">
        <v>6904678.2000000002</v>
      </c>
      <c r="AH452" s="50">
        <v>328590</v>
      </c>
    </row>
    <row r="453" spans="1:34" ht="15.75" hidden="1" customHeight="1">
      <c r="A453" s="47" t="s">
        <v>500</v>
      </c>
      <c r="B453" s="48" t="s">
        <v>521</v>
      </c>
      <c r="C453" s="49">
        <v>120</v>
      </c>
      <c r="D453" s="50">
        <v>3</v>
      </c>
      <c r="E453" s="49">
        <v>1569</v>
      </c>
      <c r="F453" s="50">
        <v>4</v>
      </c>
      <c r="G453" s="51">
        <v>2194.6</v>
      </c>
      <c r="H453" s="52">
        <v>10</v>
      </c>
      <c r="I453" s="49">
        <v>3054.75</v>
      </c>
      <c r="J453" s="50">
        <v>15</v>
      </c>
      <c r="K453" s="51">
        <v>3622.75</v>
      </c>
      <c r="L453" s="52">
        <v>12</v>
      </c>
      <c r="M453" s="49">
        <v>3991.9369999999999</v>
      </c>
      <c r="N453" s="50">
        <v>17</v>
      </c>
      <c r="O453" s="51">
        <v>60593.754999999997</v>
      </c>
      <c r="P453" s="52">
        <v>5233</v>
      </c>
      <c r="Q453" s="49">
        <v>185398.117</v>
      </c>
      <c r="R453" s="50">
        <v>17003</v>
      </c>
      <c r="S453" s="51">
        <v>155029.554</v>
      </c>
      <c r="T453" s="52">
        <v>14909</v>
      </c>
      <c r="U453" s="49">
        <v>126168.00899999999</v>
      </c>
      <c r="V453" s="50">
        <v>11338</v>
      </c>
      <c r="W453" s="51">
        <v>48831</v>
      </c>
      <c r="X453" s="52">
        <v>3402</v>
      </c>
      <c r="Y453" s="49">
        <v>101370.6</v>
      </c>
      <c r="Z453" s="50">
        <v>8067</v>
      </c>
      <c r="AA453" s="51">
        <v>94821</v>
      </c>
      <c r="AB453" s="52">
        <v>7628</v>
      </c>
      <c r="AC453" s="49">
        <v>80436</v>
      </c>
      <c r="AD453" s="50">
        <v>5180</v>
      </c>
      <c r="AE453" s="49">
        <v>122914.696</v>
      </c>
      <c r="AF453" s="50">
        <v>6100</v>
      </c>
      <c r="AG453" s="49">
        <v>114436</v>
      </c>
      <c r="AH453" s="50">
        <v>4093</v>
      </c>
    </row>
    <row r="454" spans="1:34" ht="15.75" hidden="1" customHeight="1">
      <c r="A454" s="47" t="s">
        <v>500</v>
      </c>
      <c r="B454" s="48" t="s">
        <v>522</v>
      </c>
      <c r="C454" s="49">
        <v>14220</v>
      </c>
      <c r="D454" s="50">
        <v>9</v>
      </c>
      <c r="E454" s="49">
        <v>250</v>
      </c>
      <c r="F454" s="50">
        <v>5</v>
      </c>
      <c r="G454" s="51">
        <v>130</v>
      </c>
      <c r="H454" s="52">
        <v>3</v>
      </c>
      <c r="I454" s="49">
        <v>460</v>
      </c>
      <c r="J454" s="50">
        <v>6</v>
      </c>
      <c r="K454" s="51">
        <v>320</v>
      </c>
      <c r="L454" s="52">
        <v>7</v>
      </c>
      <c r="M454" s="49">
        <v>3240</v>
      </c>
      <c r="N454" s="50">
        <v>13</v>
      </c>
      <c r="O454" s="51">
        <v>2742</v>
      </c>
      <c r="P454" s="52">
        <v>16</v>
      </c>
      <c r="Q454" s="49">
        <v>34746.910000000003</v>
      </c>
      <c r="R454" s="50">
        <v>1517</v>
      </c>
      <c r="S454" s="51">
        <v>33970.769999999997</v>
      </c>
      <c r="T454" s="52">
        <v>1139</v>
      </c>
      <c r="U454" s="49">
        <v>21083.54</v>
      </c>
      <c r="V454" s="50">
        <v>755</v>
      </c>
      <c r="W454" s="51">
        <v>19986</v>
      </c>
      <c r="X454" s="52">
        <v>634</v>
      </c>
      <c r="Y454" s="49">
        <v>30943.69</v>
      </c>
      <c r="Z454" s="50">
        <v>1126</v>
      </c>
      <c r="AA454" s="51">
        <v>46164</v>
      </c>
      <c r="AB454" s="52">
        <v>1737</v>
      </c>
      <c r="AC454" s="49">
        <v>63337.372000000003</v>
      </c>
      <c r="AD454" s="50">
        <v>2971</v>
      </c>
      <c r="AE454" s="49">
        <v>57302.506999999998</v>
      </c>
      <c r="AF454" s="50">
        <v>2632</v>
      </c>
      <c r="AG454" s="49">
        <v>43436.773999999998</v>
      </c>
      <c r="AH454" s="50">
        <v>1859</v>
      </c>
    </row>
    <row r="455" spans="1:34" ht="15.75" hidden="1" customHeight="1">
      <c r="A455" s="47" t="s">
        <v>500</v>
      </c>
      <c r="B455" s="48" t="s">
        <v>523</v>
      </c>
      <c r="C455" s="49">
        <v>88</v>
      </c>
      <c r="D455" s="50">
        <v>7</v>
      </c>
      <c r="E455" s="49">
        <v>70</v>
      </c>
      <c r="F455" s="50">
        <v>2</v>
      </c>
      <c r="G455" s="51">
        <v>150</v>
      </c>
      <c r="H455" s="52">
        <v>3</v>
      </c>
      <c r="I455" s="49">
        <v>625</v>
      </c>
      <c r="J455" s="50">
        <v>8</v>
      </c>
      <c r="K455" s="51">
        <v>680</v>
      </c>
      <c r="L455" s="52">
        <v>5</v>
      </c>
      <c r="M455" s="49">
        <v>910</v>
      </c>
      <c r="N455" s="50">
        <v>9</v>
      </c>
      <c r="O455" s="51">
        <v>17985</v>
      </c>
      <c r="P455" s="52">
        <v>1604</v>
      </c>
      <c r="Q455" s="49">
        <v>80972</v>
      </c>
      <c r="R455" s="50">
        <v>6072</v>
      </c>
      <c r="S455" s="51">
        <v>130674.001</v>
      </c>
      <c r="T455" s="52">
        <v>7254</v>
      </c>
      <c r="U455" s="49">
        <v>120831.00399999999</v>
      </c>
      <c r="V455" s="50">
        <v>6584</v>
      </c>
      <c r="W455" s="51">
        <v>67690</v>
      </c>
      <c r="X455" s="52">
        <v>3428</v>
      </c>
      <c r="Y455" s="49">
        <v>152128</v>
      </c>
      <c r="Z455" s="50">
        <v>9457</v>
      </c>
      <c r="AA455" s="51">
        <v>131178.89199999999</v>
      </c>
      <c r="AB455" s="52">
        <v>11217</v>
      </c>
      <c r="AC455" s="49">
        <v>270063</v>
      </c>
      <c r="AD455" s="50">
        <v>21445</v>
      </c>
      <c r="AE455" s="49">
        <v>359289</v>
      </c>
      <c r="AF455" s="50">
        <v>21912</v>
      </c>
      <c r="AG455" s="49">
        <v>601078</v>
      </c>
      <c r="AH455" s="50">
        <v>30095</v>
      </c>
    </row>
    <row r="456" spans="1:34" ht="15.75" hidden="1" customHeight="1">
      <c r="A456" s="47" t="s">
        <v>500</v>
      </c>
      <c r="B456" s="48" t="s">
        <v>524</v>
      </c>
      <c r="C456" s="49">
        <v>113</v>
      </c>
      <c r="D456" s="50">
        <v>3</v>
      </c>
      <c r="E456" s="49">
        <v>130.501</v>
      </c>
      <c r="F456" s="50">
        <v>3</v>
      </c>
      <c r="G456" s="51">
        <v>0</v>
      </c>
      <c r="H456" s="52">
        <v>0</v>
      </c>
      <c r="I456" s="49">
        <v>60</v>
      </c>
      <c r="J456" s="50">
        <v>1</v>
      </c>
      <c r="K456" s="51">
        <v>275</v>
      </c>
      <c r="L456" s="52">
        <v>4</v>
      </c>
      <c r="M456" s="49">
        <v>218.4</v>
      </c>
      <c r="N456" s="50">
        <v>1</v>
      </c>
      <c r="O456" s="51">
        <v>9615</v>
      </c>
      <c r="P456" s="52">
        <v>728</v>
      </c>
      <c r="Q456" s="49">
        <v>62095</v>
      </c>
      <c r="R456" s="50">
        <v>5021</v>
      </c>
      <c r="S456" s="51">
        <v>134944.15</v>
      </c>
      <c r="T456" s="52">
        <v>10939</v>
      </c>
      <c r="U456" s="49">
        <v>56754.300999999999</v>
      </c>
      <c r="V456" s="50">
        <v>4292</v>
      </c>
      <c r="W456" s="51">
        <v>15314</v>
      </c>
      <c r="X456" s="52">
        <v>1026</v>
      </c>
      <c r="Y456" s="49">
        <v>21316</v>
      </c>
      <c r="Z456" s="50">
        <v>1231</v>
      </c>
      <c r="AA456" s="51">
        <v>25883</v>
      </c>
      <c r="AB456" s="52">
        <v>1310</v>
      </c>
      <c r="AC456" s="49">
        <v>56029</v>
      </c>
      <c r="AD456" s="50">
        <v>1475</v>
      </c>
      <c r="AE456" s="49">
        <v>87436</v>
      </c>
      <c r="AF456" s="50">
        <v>1926</v>
      </c>
      <c r="AG456" s="49">
        <v>143031</v>
      </c>
      <c r="AH456" s="50">
        <v>3633</v>
      </c>
    </row>
    <row r="457" spans="1:34" ht="15.75" hidden="1" customHeight="1">
      <c r="A457" s="47" t="s">
        <v>500</v>
      </c>
      <c r="B457" s="48" t="s">
        <v>525</v>
      </c>
      <c r="C457" s="49">
        <v>202.72900000000001</v>
      </c>
      <c r="D457" s="50">
        <v>1</v>
      </c>
      <c r="E457" s="49">
        <v>5044.2650000000003</v>
      </c>
      <c r="F457" s="50">
        <v>3</v>
      </c>
      <c r="G457" s="51">
        <v>1035</v>
      </c>
      <c r="H457" s="52">
        <v>2</v>
      </c>
      <c r="I457" s="49">
        <v>1035</v>
      </c>
      <c r="J457" s="50">
        <v>2</v>
      </c>
      <c r="K457" s="51">
        <v>95</v>
      </c>
      <c r="L457" s="52">
        <v>2</v>
      </c>
      <c r="M457" s="49">
        <v>15</v>
      </c>
      <c r="N457" s="50">
        <v>2</v>
      </c>
      <c r="O457" s="51">
        <v>1087</v>
      </c>
      <c r="P457" s="52">
        <v>7</v>
      </c>
      <c r="Q457" s="49">
        <v>50760</v>
      </c>
      <c r="R457" s="50">
        <v>3562</v>
      </c>
      <c r="S457" s="51">
        <v>152338.345</v>
      </c>
      <c r="T457" s="52">
        <v>10524</v>
      </c>
      <c r="U457" s="49">
        <v>728449.01199999999</v>
      </c>
      <c r="V457" s="50">
        <v>57623</v>
      </c>
      <c r="W457" s="51">
        <v>996552</v>
      </c>
      <c r="X457" s="52">
        <v>78456</v>
      </c>
      <c r="Y457" s="49">
        <v>437483.223</v>
      </c>
      <c r="Z457" s="50">
        <v>27559</v>
      </c>
      <c r="AA457" s="51">
        <v>596002.53899999999</v>
      </c>
      <c r="AB457" s="52">
        <v>43637</v>
      </c>
      <c r="AC457" s="49">
        <v>590360.80000000005</v>
      </c>
      <c r="AD457" s="50">
        <v>41963</v>
      </c>
      <c r="AE457" s="49">
        <v>464867</v>
      </c>
      <c r="AF457" s="50">
        <v>30889</v>
      </c>
      <c r="AG457" s="49">
        <v>541016</v>
      </c>
      <c r="AH457" s="50">
        <v>30713</v>
      </c>
    </row>
    <row r="458" spans="1:34" ht="15.75" hidden="1" customHeight="1">
      <c r="A458" s="47" t="s">
        <v>500</v>
      </c>
      <c r="B458" s="48" t="s">
        <v>526</v>
      </c>
      <c r="C458" s="49">
        <v>1200</v>
      </c>
      <c r="D458" s="50">
        <v>2</v>
      </c>
      <c r="E458" s="49">
        <v>1164</v>
      </c>
      <c r="F458" s="50">
        <v>5</v>
      </c>
      <c r="G458" s="51">
        <v>1010</v>
      </c>
      <c r="H458" s="52">
        <v>3</v>
      </c>
      <c r="I458" s="49">
        <v>1850</v>
      </c>
      <c r="J458" s="50">
        <v>7</v>
      </c>
      <c r="K458" s="51">
        <v>1400</v>
      </c>
      <c r="L458" s="52">
        <v>7</v>
      </c>
      <c r="M458" s="49">
        <v>2021</v>
      </c>
      <c r="N458" s="50">
        <v>13</v>
      </c>
      <c r="O458" s="51">
        <v>2260</v>
      </c>
      <c r="P458" s="52">
        <v>16</v>
      </c>
      <c r="Q458" s="49">
        <v>14350</v>
      </c>
      <c r="R458" s="50">
        <v>853</v>
      </c>
      <c r="S458" s="51">
        <v>6470</v>
      </c>
      <c r="T458" s="52">
        <v>292</v>
      </c>
      <c r="U458" s="49">
        <v>17462</v>
      </c>
      <c r="V458" s="50">
        <v>930</v>
      </c>
      <c r="W458" s="51">
        <v>18251</v>
      </c>
      <c r="X458" s="52">
        <v>1359</v>
      </c>
      <c r="Y458" s="49">
        <v>15812</v>
      </c>
      <c r="Z458" s="50">
        <v>1212</v>
      </c>
      <c r="AA458" s="51">
        <v>30895</v>
      </c>
      <c r="AB458" s="52">
        <v>2710</v>
      </c>
      <c r="AC458" s="49">
        <v>33614</v>
      </c>
      <c r="AD458" s="50">
        <v>2782</v>
      </c>
      <c r="AE458" s="49">
        <v>94464</v>
      </c>
      <c r="AF458" s="50">
        <v>5338</v>
      </c>
      <c r="AG458" s="49">
        <v>102554</v>
      </c>
      <c r="AH458" s="50">
        <v>6986</v>
      </c>
    </row>
    <row r="459" spans="1:34" ht="15.75" hidden="1" customHeight="1">
      <c r="A459" s="47" t="s">
        <v>500</v>
      </c>
      <c r="B459" s="48" t="s">
        <v>527</v>
      </c>
      <c r="C459" s="49">
        <v>205</v>
      </c>
      <c r="D459" s="50">
        <v>3</v>
      </c>
      <c r="E459" s="49">
        <v>277</v>
      </c>
      <c r="F459" s="50">
        <v>5</v>
      </c>
      <c r="G459" s="51">
        <v>165</v>
      </c>
      <c r="H459" s="52">
        <v>2</v>
      </c>
      <c r="I459" s="49">
        <v>485</v>
      </c>
      <c r="J459" s="50">
        <v>7</v>
      </c>
      <c r="K459" s="51">
        <v>460</v>
      </c>
      <c r="L459" s="52">
        <v>7</v>
      </c>
      <c r="M459" s="49">
        <v>330</v>
      </c>
      <c r="N459" s="50">
        <v>5</v>
      </c>
      <c r="O459" s="51">
        <v>400</v>
      </c>
      <c r="P459" s="52">
        <v>8</v>
      </c>
      <c r="Q459" s="49">
        <v>13887.5</v>
      </c>
      <c r="R459" s="50">
        <v>255</v>
      </c>
      <c r="S459" s="51">
        <v>12603</v>
      </c>
      <c r="T459" s="52">
        <v>115</v>
      </c>
      <c r="U459" s="49">
        <v>14760</v>
      </c>
      <c r="V459" s="50">
        <v>88</v>
      </c>
      <c r="W459" s="51">
        <v>19396</v>
      </c>
      <c r="X459" s="52">
        <v>151</v>
      </c>
      <c r="Y459" s="49">
        <v>22031</v>
      </c>
      <c r="Z459" s="50">
        <v>192</v>
      </c>
      <c r="AA459" s="51">
        <v>19345</v>
      </c>
      <c r="AB459" s="52">
        <v>348</v>
      </c>
      <c r="AC459" s="49">
        <v>32533</v>
      </c>
      <c r="AD459" s="50">
        <v>1307</v>
      </c>
      <c r="AE459" s="49">
        <v>143043.5</v>
      </c>
      <c r="AF459" s="50">
        <v>9290</v>
      </c>
      <c r="AG459" s="49">
        <v>359301.391</v>
      </c>
      <c r="AH459" s="50">
        <v>26508</v>
      </c>
    </row>
    <row r="460" spans="1:34" ht="15.75" hidden="1" customHeight="1">
      <c r="A460" s="47" t="s">
        <v>500</v>
      </c>
      <c r="B460" s="48" t="s">
        <v>528</v>
      </c>
      <c r="C460" s="49">
        <v>0</v>
      </c>
      <c r="D460" s="50">
        <v>0</v>
      </c>
      <c r="E460" s="49">
        <v>50</v>
      </c>
      <c r="F460" s="50">
        <v>1</v>
      </c>
      <c r="G460" s="51">
        <v>0</v>
      </c>
      <c r="H460" s="52">
        <v>0</v>
      </c>
      <c r="I460" s="49">
        <v>30</v>
      </c>
      <c r="J460" s="50">
        <v>1</v>
      </c>
      <c r="K460" s="51">
        <v>0</v>
      </c>
      <c r="L460" s="52">
        <v>0</v>
      </c>
      <c r="M460" s="49">
        <v>170</v>
      </c>
      <c r="N460" s="50">
        <v>1</v>
      </c>
      <c r="O460" s="51">
        <v>30</v>
      </c>
      <c r="P460" s="52">
        <v>1</v>
      </c>
      <c r="Q460" s="49">
        <v>29067.210999999999</v>
      </c>
      <c r="R460" s="50">
        <v>2717</v>
      </c>
      <c r="S460" s="51">
        <v>29052</v>
      </c>
      <c r="T460" s="52">
        <v>2145</v>
      </c>
      <c r="U460" s="49">
        <v>25493.5</v>
      </c>
      <c r="V460" s="50">
        <v>1736</v>
      </c>
      <c r="W460" s="51">
        <v>116776</v>
      </c>
      <c r="X460" s="52">
        <v>4680</v>
      </c>
      <c r="Y460" s="49">
        <v>269875.79599999997</v>
      </c>
      <c r="Z460" s="50">
        <v>13580</v>
      </c>
      <c r="AA460" s="51">
        <v>141174</v>
      </c>
      <c r="AB460" s="52">
        <v>7196</v>
      </c>
      <c r="AC460" s="49">
        <v>113055</v>
      </c>
      <c r="AD460" s="50">
        <v>5745</v>
      </c>
      <c r="AE460" s="49">
        <v>176348</v>
      </c>
      <c r="AF460" s="50">
        <v>11076</v>
      </c>
      <c r="AG460" s="49">
        <v>331819</v>
      </c>
      <c r="AH460" s="50">
        <v>23460</v>
      </c>
    </row>
    <row r="461" spans="1:34" ht="15.75" hidden="1" customHeight="1">
      <c r="A461" s="47" t="s">
        <v>500</v>
      </c>
      <c r="B461" s="48" t="s">
        <v>529</v>
      </c>
      <c r="C461" s="49">
        <v>586</v>
      </c>
      <c r="D461" s="50">
        <v>24</v>
      </c>
      <c r="E461" s="49">
        <v>446</v>
      </c>
      <c r="F461" s="50">
        <v>23</v>
      </c>
      <c r="G461" s="51">
        <v>413</v>
      </c>
      <c r="H461" s="52">
        <v>21</v>
      </c>
      <c r="I461" s="49">
        <v>1280</v>
      </c>
      <c r="J461" s="50">
        <v>15</v>
      </c>
      <c r="K461" s="51">
        <v>465</v>
      </c>
      <c r="L461" s="52">
        <v>45</v>
      </c>
      <c r="M461" s="49">
        <v>823</v>
      </c>
      <c r="N461" s="50">
        <v>94</v>
      </c>
      <c r="O461" s="51">
        <v>21958</v>
      </c>
      <c r="P461" s="52">
        <v>2082</v>
      </c>
      <c r="Q461" s="49">
        <v>113218.117</v>
      </c>
      <c r="R461" s="50">
        <v>10749</v>
      </c>
      <c r="S461" s="51">
        <v>161890</v>
      </c>
      <c r="T461" s="52">
        <v>12296</v>
      </c>
      <c r="U461" s="49">
        <v>155035.1</v>
      </c>
      <c r="V461" s="50">
        <v>9731</v>
      </c>
      <c r="W461" s="51">
        <v>224697</v>
      </c>
      <c r="X461" s="52">
        <v>10121</v>
      </c>
      <c r="Y461" s="49">
        <v>192148</v>
      </c>
      <c r="Z461" s="50">
        <v>9957</v>
      </c>
      <c r="AA461" s="51">
        <v>191701</v>
      </c>
      <c r="AB461" s="52">
        <v>13643</v>
      </c>
      <c r="AC461" s="49">
        <v>247733</v>
      </c>
      <c r="AD461" s="50">
        <v>18410</v>
      </c>
      <c r="AE461" s="49">
        <v>466562</v>
      </c>
      <c r="AF461" s="50">
        <v>39657</v>
      </c>
      <c r="AG461" s="49">
        <v>1031759.5</v>
      </c>
      <c r="AH461" s="50">
        <v>77299</v>
      </c>
    </row>
    <row r="462" spans="1:34" ht="15.75" hidden="1" customHeight="1">
      <c r="A462" s="47" t="s">
        <v>500</v>
      </c>
      <c r="B462" s="48" t="s">
        <v>530</v>
      </c>
      <c r="C462" s="49">
        <v>40</v>
      </c>
      <c r="D462" s="50">
        <v>2</v>
      </c>
      <c r="E462" s="49">
        <v>220</v>
      </c>
      <c r="F462" s="50">
        <v>3</v>
      </c>
      <c r="G462" s="51">
        <v>625</v>
      </c>
      <c r="H462" s="52">
        <v>5</v>
      </c>
      <c r="I462" s="49">
        <v>991</v>
      </c>
      <c r="J462" s="50">
        <v>16</v>
      </c>
      <c r="K462" s="51">
        <v>140</v>
      </c>
      <c r="L462" s="52">
        <v>6</v>
      </c>
      <c r="M462" s="49">
        <v>845</v>
      </c>
      <c r="N462" s="50">
        <v>8</v>
      </c>
      <c r="O462" s="51">
        <v>255</v>
      </c>
      <c r="P462" s="52">
        <v>18</v>
      </c>
      <c r="Q462" s="49">
        <v>6215</v>
      </c>
      <c r="R462" s="50">
        <v>463</v>
      </c>
      <c r="S462" s="51">
        <v>49989</v>
      </c>
      <c r="T462" s="52">
        <v>2965</v>
      </c>
      <c r="U462" s="49">
        <v>47612.002</v>
      </c>
      <c r="V462" s="50">
        <v>2206</v>
      </c>
      <c r="W462" s="51">
        <v>50058</v>
      </c>
      <c r="X462" s="52">
        <v>2387</v>
      </c>
      <c r="Y462" s="49">
        <v>120578</v>
      </c>
      <c r="Z462" s="50">
        <v>6803</v>
      </c>
      <c r="AA462" s="51">
        <v>135185</v>
      </c>
      <c r="AB462" s="52">
        <v>7352</v>
      </c>
      <c r="AC462" s="49">
        <v>176891</v>
      </c>
      <c r="AD462" s="50">
        <v>11063</v>
      </c>
      <c r="AE462" s="49">
        <v>236385</v>
      </c>
      <c r="AF462" s="50">
        <v>14213</v>
      </c>
      <c r="AG462" s="49">
        <v>298384</v>
      </c>
      <c r="AH462" s="50">
        <v>16800</v>
      </c>
    </row>
    <row r="463" spans="1:34" ht="15.75" hidden="1" customHeight="1">
      <c r="A463" s="47" t="s">
        <v>500</v>
      </c>
      <c r="B463" s="48" t="s">
        <v>531</v>
      </c>
      <c r="C463" s="49">
        <v>670</v>
      </c>
      <c r="D463" s="50">
        <v>3</v>
      </c>
      <c r="E463" s="49">
        <v>310.7</v>
      </c>
      <c r="F463" s="50">
        <v>6</v>
      </c>
      <c r="G463" s="51">
        <v>3140</v>
      </c>
      <c r="H463" s="52">
        <v>3</v>
      </c>
      <c r="I463" s="49">
        <v>30</v>
      </c>
      <c r="J463" s="50">
        <v>1</v>
      </c>
      <c r="K463" s="51">
        <v>80.5</v>
      </c>
      <c r="L463" s="52">
        <v>3</v>
      </c>
      <c r="M463" s="49">
        <v>179</v>
      </c>
      <c r="N463" s="50">
        <v>3</v>
      </c>
      <c r="O463" s="51">
        <v>1778.3</v>
      </c>
      <c r="P463" s="52">
        <v>7</v>
      </c>
      <c r="Q463" s="49">
        <v>43096.711000000003</v>
      </c>
      <c r="R463" s="50">
        <v>1519</v>
      </c>
      <c r="S463" s="51">
        <v>33930.1</v>
      </c>
      <c r="T463" s="52">
        <v>1348</v>
      </c>
      <c r="U463" s="49">
        <v>16337.199999999999</v>
      </c>
      <c r="V463" s="50">
        <v>687</v>
      </c>
      <c r="W463" s="51">
        <v>1026975</v>
      </c>
      <c r="X463" s="52">
        <v>15659</v>
      </c>
      <c r="Y463" s="49">
        <v>8125</v>
      </c>
      <c r="Z463" s="50">
        <v>278</v>
      </c>
      <c r="AA463" s="51">
        <v>439502</v>
      </c>
      <c r="AB463" s="52">
        <v>7115</v>
      </c>
      <c r="AC463" s="49">
        <v>1710877</v>
      </c>
      <c r="AD463" s="50">
        <v>35622</v>
      </c>
      <c r="AE463" s="49">
        <v>2006062.743</v>
      </c>
      <c r="AF463" s="50">
        <v>46054</v>
      </c>
      <c r="AG463" s="49">
        <v>2010496.757</v>
      </c>
      <c r="AH463" s="50">
        <v>90469</v>
      </c>
    </row>
    <row r="464" spans="1:34" ht="15.75" hidden="1" customHeight="1">
      <c r="A464" s="47" t="s">
        <v>500</v>
      </c>
      <c r="B464" s="48" t="s">
        <v>532</v>
      </c>
      <c r="C464" s="49">
        <v>10030</v>
      </c>
      <c r="D464" s="50">
        <v>2</v>
      </c>
      <c r="E464" s="49">
        <v>700</v>
      </c>
      <c r="F464" s="50">
        <v>4</v>
      </c>
      <c r="G464" s="51">
        <v>1231</v>
      </c>
      <c r="H464" s="52">
        <v>7</v>
      </c>
      <c r="I464" s="49">
        <v>2251.241</v>
      </c>
      <c r="J464" s="50">
        <v>13</v>
      </c>
      <c r="K464" s="51">
        <v>2560.951</v>
      </c>
      <c r="L464" s="52">
        <v>11</v>
      </c>
      <c r="M464" s="49">
        <v>856.71500000000003</v>
      </c>
      <c r="N464" s="50">
        <v>7</v>
      </c>
      <c r="O464" s="51">
        <v>58958.042000000001</v>
      </c>
      <c r="P464" s="52">
        <v>5156</v>
      </c>
      <c r="Q464" s="49">
        <v>112069</v>
      </c>
      <c r="R464" s="50">
        <v>9726</v>
      </c>
      <c r="S464" s="51">
        <v>186062.11</v>
      </c>
      <c r="T464" s="52">
        <v>16249</v>
      </c>
      <c r="U464" s="49">
        <v>190618.01</v>
      </c>
      <c r="V464" s="50">
        <v>16435</v>
      </c>
      <c r="W464" s="51">
        <v>165171</v>
      </c>
      <c r="X464" s="52">
        <v>12045</v>
      </c>
      <c r="Y464" s="49">
        <v>112248</v>
      </c>
      <c r="Z464" s="50">
        <v>7057</v>
      </c>
      <c r="AA464" s="51">
        <v>169802</v>
      </c>
      <c r="AB464" s="52">
        <v>10479</v>
      </c>
      <c r="AC464" s="49">
        <v>208706</v>
      </c>
      <c r="AD464" s="50">
        <v>13299</v>
      </c>
      <c r="AE464" s="49">
        <v>318664</v>
      </c>
      <c r="AF464" s="50">
        <v>18071</v>
      </c>
      <c r="AG464" s="49">
        <v>504152.5</v>
      </c>
      <c r="AH464" s="50">
        <v>29822</v>
      </c>
    </row>
    <row r="465" spans="1:34" ht="15.75" hidden="1" customHeight="1">
      <c r="A465" s="47" t="s">
        <v>500</v>
      </c>
      <c r="B465" s="48" t="s">
        <v>533</v>
      </c>
      <c r="C465" s="49">
        <v>20</v>
      </c>
      <c r="D465" s="50">
        <v>1</v>
      </c>
      <c r="E465" s="49">
        <v>20</v>
      </c>
      <c r="F465" s="50">
        <v>1</v>
      </c>
      <c r="G465" s="51">
        <v>105</v>
      </c>
      <c r="H465" s="52">
        <v>6</v>
      </c>
      <c r="I465" s="49">
        <v>184</v>
      </c>
      <c r="J465" s="50">
        <v>13</v>
      </c>
      <c r="K465" s="51">
        <v>200</v>
      </c>
      <c r="L465" s="52">
        <v>17</v>
      </c>
      <c r="M465" s="49">
        <v>300</v>
      </c>
      <c r="N465" s="50">
        <v>5</v>
      </c>
      <c r="O465" s="51">
        <v>630</v>
      </c>
      <c r="P465" s="52">
        <v>54</v>
      </c>
      <c r="Q465" s="49">
        <v>13072</v>
      </c>
      <c r="R465" s="50">
        <v>1109</v>
      </c>
      <c r="S465" s="51">
        <v>30699.01</v>
      </c>
      <c r="T465" s="52">
        <v>3515</v>
      </c>
      <c r="U465" s="49">
        <v>44691</v>
      </c>
      <c r="V465" s="50">
        <v>5260</v>
      </c>
      <c r="W465" s="51">
        <v>38382</v>
      </c>
      <c r="X465" s="52">
        <v>2954</v>
      </c>
      <c r="Y465" s="49">
        <v>42868.862000000001</v>
      </c>
      <c r="Z465" s="50">
        <v>2871</v>
      </c>
      <c r="AA465" s="51">
        <v>92535.923999999999</v>
      </c>
      <c r="AB465" s="52">
        <v>5742</v>
      </c>
      <c r="AC465" s="49">
        <v>119651.723</v>
      </c>
      <c r="AD465" s="50">
        <v>8742</v>
      </c>
      <c r="AE465" s="49">
        <v>121664</v>
      </c>
      <c r="AF465" s="50">
        <v>8650</v>
      </c>
      <c r="AG465" s="49">
        <v>263661.7</v>
      </c>
      <c r="AH465" s="50">
        <v>15974</v>
      </c>
    </row>
    <row r="466" spans="1:34" ht="15.75" hidden="1" customHeight="1">
      <c r="A466" s="47" t="s">
        <v>500</v>
      </c>
      <c r="B466" s="48" t="s">
        <v>534</v>
      </c>
      <c r="C466" s="49">
        <v>1577</v>
      </c>
      <c r="D466" s="50">
        <v>57</v>
      </c>
      <c r="E466" s="49">
        <v>1471</v>
      </c>
      <c r="F466" s="50">
        <v>67</v>
      </c>
      <c r="G466" s="51">
        <v>2501</v>
      </c>
      <c r="H466" s="52">
        <v>85</v>
      </c>
      <c r="I466" s="49">
        <v>1994</v>
      </c>
      <c r="J466" s="50">
        <v>87</v>
      </c>
      <c r="K466" s="51">
        <v>2871</v>
      </c>
      <c r="L466" s="52">
        <v>117</v>
      </c>
      <c r="M466" s="49">
        <v>3737.5</v>
      </c>
      <c r="N466" s="50">
        <v>207</v>
      </c>
      <c r="O466" s="51">
        <v>7631</v>
      </c>
      <c r="P466" s="52">
        <v>202</v>
      </c>
      <c r="Q466" s="49">
        <v>202646</v>
      </c>
      <c r="R466" s="50">
        <v>7266</v>
      </c>
      <c r="S466" s="51">
        <v>172316.864</v>
      </c>
      <c r="T466" s="52">
        <v>4732</v>
      </c>
      <c r="U466" s="49">
        <v>91896</v>
      </c>
      <c r="V466" s="50">
        <v>2714</v>
      </c>
      <c r="W466" s="51">
        <v>79504</v>
      </c>
      <c r="X466" s="52">
        <v>3180</v>
      </c>
      <c r="Y466" s="49">
        <v>62451.311999999998</v>
      </c>
      <c r="Z466" s="50">
        <v>2382</v>
      </c>
      <c r="AA466" s="51">
        <v>132808.22</v>
      </c>
      <c r="AB466" s="52">
        <v>5905</v>
      </c>
      <c r="AC466" s="49">
        <v>519295.81599999999</v>
      </c>
      <c r="AD466" s="50">
        <v>27049</v>
      </c>
      <c r="AE466" s="49">
        <v>927367.58799999999</v>
      </c>
      <c r="AF466" s="50">
        <v>55198</v>
      </c>
      <c r="AG466" s="49">
        <v>1443739.5549999999</v>
      </c>
      <c r="AH466" s="50">
        <v>92984</v>
      </c>
    </row>
    <row r="467" spans="1:34" ht="15.75" hidden="1" customHeight="1">
      <c r="A467" s="47" t="s">
        <v>500</v>
      </c>
      <c r="B467" s="48" t="s">
        <v>535</v>
      </c>
      <c r="C467" s="49">
        <v>98</v>
      </c>
      <c r="D467" s="50">
        <v>2</v>
      </c>
      <c r="E467" s="49">
        <v>622</v>
      </c>
      <c r="F467" s="50">
        <v>6</v>
      </c>
      <c r="G467" s="51">
        <v>708</v>
      </c>
      <c r="H467" s="52">
        <v>11</v>
      </c>
      <c r="I467" s="49">
        <v>951.77700000000004</v>
      </c>
      <c r="J467" s="50">
        <v>17</v>
      </c>
      <c r="K467" s="51">
        <v>1282</v>
      </c>
      <c r="L467" s="52">
        <v>25</v>
      </c>
      <c r="M467" s="49">
        <v>967</v>
      </c>
      <c r="N467" s="50">
        <v>20</v>
      </c>
      <c r="O467" s="51">
        <v>3623.8</v>
      </c>
      <c r="P467" s="52">
        <v>75</v>
      </c>
      <c r="Q467" s="49">
        <v>23684</v>
      </c>
      <c r="R467" s="50">
        <v>1666</v>
      </c>
      <c r="S467" s="51">
        <v>53815.716999999997</v>
      </c>
      <c r="T467" s="52">
        <v>4199</v>
      </c>
      <c r="U467" s="49">
        <v>6762</v>
      </c>
      <c r="V467" s="50">
        <v>239</v>
      </c>
      <c r="W467" s="51">
        <v>6673</v>
      </c>
      <c r="X467" s="52">
        <v>169</v>
      </c>
      <c r="Y467" s="49">
        <v>5101</v>
      </c>
      <c r="Z467" s="50">
        <v>127</v>
      </c>
      <c r="AA467" s="51">
        <v>3992</v>
      </c>
      <c r="AB467" s="52">
        <v>87</v>
      </c>
      <c r="AC467" s="49">
        <v>4503</v>
      </c>
      <c r="AD467" s="50">
        <v>180</v>
      </c>
      <c r="AE467" s="49">
        <v>17629.400000000001</v>
      </c>
      <c r="AF467" s="50">
        <v>1507</v>
      </c>
      <c r="AG467" s="49">
        <v>70561.5</v>
      </c>
      <c r="AH467" s="50">
        <v>5653</v>
      </c>
    </row>
    <row r="468" spans="1:34" ht="15.75" hidden="1" customHeight="1">
      <c r="A468" s="47" t="s">
        <v>500</v>
      </c>
      <c r="B468" s="48" t="s">
        <v>536</v>
      </c>
      <c r="C468" s="49">
        <v>0</v>
      </c>
      <c r="D468" s="50">
        <v>0</v>
      </c>
      <c r="E468" s="49">
        <v>0</v>
      </c>
      <c r="F468" s="50">
        <v>0</v>
      </c>
      <c r="G468" s="51">
        <v>0</v>
      </c>
      <c r="H468" s="52">
        <v>0</v>
      </c>
      <c r="I468" s="49">
        <v>20</v>
      </c>
      <c r="J468" s="50">
        <v>2</v>
      </c>
      <c r="K468" s="51">
        <v>539.9</v>
      </c>
      <c r="L468" s="52">
        <v>3</v>
      </c>
      <c r="M468" s="49">
        <v>637.78399999999999</v>
      </c>
      <c r="N468" s="50">
        <v>2</v>
      </c>
      <c r="O468" s="51">
        <v>600</v>
      </c>
      <c r="P468" s="52">
        <v>2</v>
      </c>
      <c r="Q468" s="49">
        <v>670</v>
      </c>
      <c r="R468" s="50">
        <v>4</v>
      </c>
      <c r="S468" s="51">
        <v>800</v>
      </c>
      <c r="T468" s="52">
        <v>2</v>
      </c>
      <c r="U468" s="49">
        <v>500</v>
      </c>
      <c r="V468" s="50">
        <v>1</v>
      </c>
      <c r="W468" s="51">
        <v>500</v>
      </c>
      <c r="X468" s="52">
        <v>1</v>
      </c>
      <c r="Y468" s="49">
        <v>32382</v>
      </c>
      <c r="Z468" s="50">
        <v>2871</v>
      </c>
      <c r="AA468" s="51">
        <v>73336</v>
      </c>
      <c r="AB468" s="52">
        <v>6983</v>
      </c>
      <c r="AC468" s="49">
        <v>77864</v>
      </c>
      <c r="AD468" s="50">
        <v>6367</v>
      </c>
      <c r="AE468" s="49">
        <v>118614</v>
      </c>
      <c r="AF468" s="50">
        <v>9565</v>
      </c>
      <c r="AG468" s="49">
        <v>76562</v>
      </c>
      <c r="AH468" s="50">
        <v>5062</v>
      </c>
    </row>
    <row r="469" spans="1:34" ht="15.75" hidden="1" customHeight="1">
      <c r="A469" s="47" t="s">
        <v>500</v>
      </c>
      <c r="B469" s="48" t="s">
        <v>537</v>
      </c>
      <c r="C469" s="49">
        <v>100755</v>
      </c>
      <c r="D469" s="50">
        <v>11</v>
      </c>
      <c r="E469" s="49">
        <v>1670</v>
      </c>
      <c r="F469" s="50">
        <v>8</v>
      </c>
      <c r="G469" s="51">
        <v>710</v>
      </c>
      <c r="H469" s="52">
        <v>8</v>
      </c>
      <c r="I469" s="49">
        <v>1180</v>
      </c>
      <c r="J469" s="50">
        <v>23</v>
      </c>
      <c r="K469" s="51">
        <v>1059</v>
      </c>
      <c r="L469" s="52">
        <v>19</v>
      </c>
      <c r="M469" s="49">
        <v>1195</v>
      </c>
      <c r="N469" s="50">
        <v>25</v>
      </c>
      <c r="O469" s="51">
        <v>2771.5</v>
      </c>
      <c r="P469" s="52">
        <v>118</v>
      </c>
      <c r="Q469" s="49">
        <v>23781.999</v>
      </c>
      <c r="R469" s="50">
        <v>868</v>
      </c>
      <c r="S469" s="51">
        <v>39186.999000000003</v>
      </c>
      <c r="T469" s="52">
        <v>1661</v>
      </c>
      <c r="U469" s="49">
        <v>51700</v>
      </c>
      <c r="V469" s="50">
        <v>1762</v>
      </c>
      <c r="W469" s="51">
        <v>48749</v>
      </c>
      <c r="X469" s="52">
        <v>1442</v>
      </c>
      <c r="Y469" s="49">
        <v>70844.464999999997</v>
      </c>
      <c r="Z469" s="50">
        <v>2716</v>
      </c>
      <c r="AA469" s="51">
        <v>42718</v>
      </c>
      <c r="AB469" s="52">
        <v>1362</v>
      </c>
      <c r="AC469" s="49">
        <v>41328</v>
      </c>
      <c r="AD469" s="50">
        <v>1298</v>
      </c>
      <c r="AE469" s="49">
        <v>39662.61</v>
      </c>
      <c r="AF469" s="50">
        <v>1323</v>
      </c>
      <c r="AG469" s="49">
        <v>52071</v>
      </c>
      <c r="AH469" s="50">
        <v>1564</v>
      </c>
    </row>
    <row r="470" spans="1:34" ht="15.75" hidden="1" customHeight="1">
      <c r="A470" s="47" t="s">
        <v>500</v>
      </c>
      <c r="B470" s="48" t="s">
        <v>538</v>
      </c>
      <c r="C470" s="49">
        <v>0</v>
      </c>
      <c r="D470" s="50">
        <v>0</v>
      </c>
      <c r="E470" s="49">
        <v>79</v>
      </c>
      <c r="F470" s="50">
        <v>5</v>
      </c>
      <c r="G470" s="51">
        <v>294.60700000000003</v>
      </c>
      <c r="H470" s="52">
        <v>18</v>
      </c>
      <c r="I470" s="49">
        <v>320</v>
      </c>
      <c r="J470" s="50">
        <v>8</v>
      </c>
      <c r="K470" s="51">
        <v>182.72499999999999</v>
      </c>
      <c r="L470" s="52">
        <v>17</v>
      </c>
      <c r="M470" s="49">
        <v>480</v>
      </c>
      <c r="N470" s="50">
        <v>20</v>
      </c>
      <c r="O470" s="51">
        <v>375</v>
      </c>
      <c r="P470" s="52">
        <v>38</v>
      </c>
      <c r="Q470" s="49">
        <v>23803.21</v>
      </c>
      <c r="R470" s="50">
        <v>1128</v>
      </c>
      <c r="S470" s="51">
        <v>17538</v>
      </c>
      <c r="T470" s="52">
        <v>624</v>
      </c>
      <c r="U470" s="49">
        <v>12284.5</v>
      </c>
      <c r="V470" s="50">
        <v>477</v>
      </c>
      <c r="W470" s="51">
        <v>23766</v>
      </c>
      <c r="X470" s="52">
        <v>1534</v>
      </c>
      <c r="Y470" s="49">
        <v>41018</v>
      </c>
      <c r="Z470" s="50">
        <v>2056</v>
      </c>
      <c r="AA470" s="51">
        <v>45959</v>
      </c>
      <c r="AB470" s="52">
        <v>2496</v>
      </c>
      <c r="AC470" s="49">
        <v>39306</v>
      </c>
      <c r="AD470" s="50">
        <v>1813</v>
      </c>
      <c r="AE470" s="49">
        <v>39215</v>
      </c>
      <c r="AF470" s="50">
        <v>1785</v>
      </c>
      <c r="AG470" s="49">
        <v>217529.60000000001</v>
      </c>
      <c r="AH470" s="50">
        <v>3444</v>
      </c>
    </row>
    <row r="471" spans="1:34" ht="15.75" hidden="1" customHeight="1">
      <c r="A471" s="47" t="s">
        <v>500</v>
      </c>
      <c r="B471" s="48" t="s">
        <v>539</v>
      </c>
      <c r="C471" s="49">
        <v>15315</v>
      </c>
      <c r="D471" s="50">
        <v>1099</v>
      </c>
      <c r="E471" s="49">
        <v>3997</v>
      </c>
      <c r="F471" s="50">
        <v>163</v>
      </c>
      <c r="G471" s="51">
        <v>2584</v>
      </c>
      <c r="H471" s="52">
        <v>37</v>
      </c>
      <c r="I471" s="49">
        <v>431</v>
      </c>
      <c r="J471" s="50">
        <v>14</v>
      </c>
      <c r="K471" s="51">
        <v>698</v>
      </c>
      <c r="L471" s="52">
        <v>10</v>
      </c>
      <c r="M471" s="49">
        <v>277.63299999999998</v>
      </c>
      <c r="N471" s="50">
        <v>11</v>
      </c>
      <c r="O471" s="51">
        <v>320</v>
      </c>
      <c r="P471" s="52">
        <v>3</v>
      </c>
      <c r="Q471" s="49">
        <v>631</v>
      </c>
      <c r="R471" s="50">
        <v>14</v>
      </c>
      <c r="S471" s="51">
        <v>728</v>
      </c>
      <c r="T471" s="52">
        <v>13</v>
      </c>
      <c r="U471" s="49">
        <v>530</v>
      </c>
      <c r="V471" s="50">
        <v>15</v>
      </c>
      <c r="W471" s="51">
        <v>10350</v>
      </c>
      <c r="X471" s="52">
        <v>8</v>
      </c>
      <c r="Y471" s="49">
        <v>7493</v>
      </c>
      <c r="Z471" s="50">
        <v>504</v>
      </c>
      <c r="AA471" s="51">
        <v>41308.5</v>
      </c>
      <c r="AB471" s="52">
        <v>2526</v>
      </c>
      <c r="AC471" s="49">
        <v>71290.792000000001</v>
      </c>
      <c r="AD471" s="50">
        <v>5528</v>
      </c>
      <c r="AE471" s="49">
        <v>145186</v>
      </c>
      <c r="AF471" s="50">
        <v>8326</v>
      </c>
      <c r="AG471" s="49">
        <v>137271.20000000001</v>
      </c>
      <c r="AH471" s="50">
        <v>6546</v>
      </c>
    </row>
    <row r="472" spans="1:34" ht="15.75" hidden="1" customHeight="1">
      <c r="A472" s="47" t="s">
        <v>500</v>
      </c>
      <c r="B472" s="48" t="s">
        <v>540</v>
      </c>
      <c r="C472" s="49">
        <v>209</v>
      </c>
      <c r="D472" s="50">
        <v>20</v>
      </c>
      <c r="E472" s="49">
        <v>15</v>
      </c>
      <c r="F472" s="50">
        <v>3</v>
      </c>
      <c r="G472" s="51">
        <v>1040</v>
      </c>
      <c r="H472" s="52">
        <v>8</v>
      </c>
      <c r="I472" s="49">
        <v>45</v>
      </c>
      <c r="J472" s="50">
        <v>9</v>
      </c>
      <c r="K472" s="51">
        <v>50</v>
      </c>
      <c r="L472" s="52">
        <v>9</v>
      </c>
      <c r="M472" s="49">
        <v>87</v>
      </c>
      <c r="N472" s="50">
        <v>14</v>
      </c>
      <c r="O472" s="51">
        <v>55</v>
      </c>
      <c r="P472" s="52">
        <v>8</v>
      </c>
      <c r="Q472" s="49">
        <v>6668</v>
      </c>
      <c r="R472" s="50">
        <v>556</v>
      </c>
      <c r="S472" s="51">
        <v>54326</v>
      </c>
      <c r="T472" s="52">
        <v>4822</v>
      </c>
      <c r="U472" s="49">
        <v>253056.571</v>
      </c>
      <c r="V472" s="50">
        <v>23169</v>
      </c>
      <c r="W472" s="51">
        <v>471606</v>
      </c>
      <c r="X472" s="52">
        <v>36264</v>
      </c>
      <c r="Y472" s="49">
        <v>74140</v>
      </c>
      <c r="Z472" s="50">
        <v>4723</v>
      </c>
      <c r="AA472" s="51">
        <v>56551</v>
      </c>
      <c r="AB472" s="52">
        <v>1860</v>
      </c>
      <c r="AC472" s="49">
        <v>62249</v>
      </c>
      <c r="AD472" s="50">
        <v>1807</v>
      </c>
      <c r="AE472" s="49">
        <v>35469</v>
      </c>
      <c r="AF472" s="50">
        <v>821</v>
      </c>
      <c r="AG472" s="49">
        <v>35822</v>
      </c>
      <c r="AH472" s="50">
        <v>876</v>
      </c>
    </row>
    <row r="473" spans="1:34" ht="15.75" hidden="1" customHeight="1">
      <c r="A473" s="47" t="s">
        <v>500</v>
      </c>
      <c r="B473" s="48" t="s">
        <v>541</v>
      </c>
      <c r="C473" s="49">
        <v>100</v>
      </c>
      <c r="D473" s="50">
        <v>1</v>
      </c>
      <c r="E473" s="49">
        <v>250</v>
      </c>
      <c r="F473" s="50">
        <v>3</v>
      </c>
      <c r="G473" s="51">
        <v>60</v>
      </c>
      <c r="H473" s="52">
        <v>1</v>
      </c>
      <c r="I473" s="49">
        <v>50</v>
      </c>
      <c r="J473" s="50">
        <v>1</v>
      </c>
      <c r="K473" s="51">
        <v>105</v>
      </c>
      <c r="L473" s="52">
        <v>2</v>
      </c>
      <c r="M473" s="49">
        <v>50</v>
      </c>
      <c r="N473" s="50">
        <v>1</v>
      </c>
      <c r="O473" s="51">
        <v>830</v>
      </c>
      <c r="P473" s="52">
        <v>5</v>
      </c>
      <c r="Q473" s="49">
        <v>9421</v>
      </c>
      <c r="R473" s="50">
        <v>683</v>
      </c>
      <c r="S473" s="51">
        <v>15411</v>
      </c>
      <c r="T473" s="52">
        <v>1364</v>
      </c>
      <c r="U473" s="49">
        <v>20160.001</v>
      </c>
      <c r="V473" s="50">
        <v>1750</v>
      </c>
      <c r="W473" s="51">
        <v>41145</v>
      </c>
      <c r="X473" s="52">
        <v>3758</v>
      </c>
      <c r="Y473" s="49">
        <v>147073</v>
      </c>
      <c r="Z473" s="50">
        <v>11577</v>
      </c>
      <c r="AA473" s="51">
        <v>174595</v>
      </c>
      <c r="AB473" s="52">
        <v>14953</v>
      </c>
      <c r="AC473" s="49">
        <v>410731.11499999999</v>
      </c>
      <c r="AD473" s="50">
        <v>37073</v>
      </c>
      <c r="AE473" s="49">
        <v>938020.5</v>
      </c>
      <c r="AF473" s="50">
        <v>76231</v>
      </c>
      <c r="AG473" s="49">
        <v>2283494.9</v>
      </c>
      <c r="AH473" s="50">
        <v>163542</v>
      </c>
    </row>
    <row r="474" spans="1:34" ht="15.75" hidden="1" customHeight="1">
      <c r="A474" s="47" t="s">
        <v>500</v>
      </c>
      <c r="B474" s="48" t="s">
        <v>542</v>
      </c>
      <c r="C474" s="49">
        <v>6000</v>
      </c>
      <c r="D474" s="50">
        <v>1</v>
      </c>
      <c r="E474" s="49">
        <v>155</v>
      </c>
      <c r="F474" s="50">
        <v>7</v>
      </c>
      <c r="G474" s="51">
        <v>0</v>
      </c>
      <c r="H474" s="52">
        <v>0</v>
      </c>
      <c r="I474" s="49">
        <v>0</v>
      </c>
      <c r="J474" s="50">
        <v>0</v>
      </c>
      <c r="K474" s="51">
        <v>155</v>
      </c>
      <c r="L474" s="52">
        <v>2</v>
      </c>
      <c r="M474" s="49">
        <v>100</v>
      </c>
      <c r="N474" s="50">
        <v>3</v>
      </c>
      <c r="O474" s="51">
        <v>550</v>
      </c>
      <c r="P474" s="52">
        <v>11</v>
      </c>
      <c r="Q474" s="49">
        <v>2217</v>
      </c>
      <c r="R474" s="50">
        <v>133</v>
      </c>
      <c r="S474" s="51">
        <v>5975</v>
      </c>
      <c r="T474" s="52">
        <v>481</v>
      </c>
      <c r="U474" s="49">
        <v>26380</v>
      </c>
      <c r="V474" s="50">
        <v>2433</v>
      </c>
      <c r="W474" s="51">
        <v>23535</v>
      </c>
      <c r="X474" s="52">
        <v>2202</v>
      </c>
      <c r="Y474" s="49">
        <v>47940</v>
      </c>
      <c r="Z474" s="50">
        <v>4369</v>
      </c>
      <c r="AA474" s="51">
        <v>45189</v>
      </c>
      <c r="AB474" s="52">
        <v>4004</v>
      </c>
      <c r="AC474" s="49">
        <v>81055</v>
      </c>
      <c r="AD474" s="50">
        <v>5717</v>
      </c>
      <c r="AE474" s="49">
        <v>147934.5</v>
      </c>
      <c r="AF474" s="50">
        <v>8719</v>
      </c>
      <c r="AG474" s="49">
        <v>242536.6</v>
      </c>
      <c r="AH474" s="50">
        <v>16993</v>
      </c>
    </row>
    <row r="475" spans="1:34" ht="15.75" hidden="1" customHeight="1">
      <c r="A475" s="47" t="s">
        <v>500</v>
      </c>
      <c r="B475" s="48" t="s">
        <v>543</v>
      </c>
      <c r="C475" s="49">
        <v>80</v>
      </c>
      <c r="D475" s="50">
        <v>2</v>
      </c>
      <c r="E475" s="49">
        <v>5</v>
      </c>
      <c r="F475" s="50">
        <v>1</v>
      </c>
      <c r="G475" s="51">
        <v>75</v>
      </c>
      <c r="H475" s="52">
        <v>6</v>
      </c>
      <c r="I475" s="49">
        <v>55</v>
      </c>
      <c r="J475" s="50">
        <v>4</v>
      </c>
      <c r="K475" s="51">
        <v>21</v>
      </c>
      <c r="L475" s="52">
        <v>4</v>
      </c>
      <c r="M475" s="49">
        <v>65</v>
      </c>
      <c r="N475" s="50">
        <v>7</v>
      </c>
      <c r="O475" s="51">
        <v>31421</v>
      </c>
      <c r="P475" s="52">
        <v>2100</v>
      </c>
      <c r="Q475" s="49">
        <v>859737.80599999998</v>
      </c>
      <c r="R475" s="50">
        <v>56548</v>
      </c>
      <c r="S475" s="51">
        <v>1721150.1129999999</v>
      </c>
      <c r="T475" s="52">
        <v>79347</v>
      </c>
      <c r="U475" s="49">
        <v>2162476.5219999999</v>
      </c>
      <c r="V475" s="50">
        <v>120458</v>
      </c>
      <c r="W475" s="51">
        <v>6082537</v>
      </c>
      <c r="X475" s="52">
        <v>180007</v>
      </c>
      <c r="Y475" s="49">
        <v>3066015.18</v>
      </c>
      <c r="Z475" s="50">
        <v>185743</v>
      </c>
      <c r="AA475" s="51">
        <v>3743030.7030000002</v>
      </c>
      <c r="AB475" s="52">
        <v>220224</v>
      </c>
      <c r="AC475" s="49">
        <v>4886021.716</v>
      </c>
      <c r="AD475" s="50">
        <v>289464</v>
      </c>
      <c r="AE475" s="49">
        <v>5953486.7000000002</v>
      </c>
      <c r="AF475" s="50">
        <v>370857</v>
      </c>
      <c r="AG475" s="49">
        <v>9938118.5350000001</v>
      </c>
      <c r="AH475" s="50">
        <v>659070</v>
      </c>
    </row>
    <row r="476" spans="1:34" ht="15.75" hidden="1" customHeight="1">
      <c r="A476" s="53" t="s">
        <v>500</v>
      </c>
      <c r="B476" s="54" t="s">
        <v>544</v>
      </c>
      <c r="C476" s="55">
        <v>140</v>
      </c>
      <c r="D476" s="56">
        <v>4</v>
      </c>
      <c r="E476" s="55">
        <v>130</v>
      </c>
      <c r="F476" s="56">
        <v>4</v>
      </c>
      <c r="G476" s="57">
        <v>50</v>
      </c>
      <c r="H476" s="58">
        <v>3</v>
      </c>
      <c r="I476" s="55">
        <v>30</v>
      </c>
      <c r="J476" s="56">
        <v>3</v>
      </c>
      <c r="K476" s="57">
        <v>220</v>
      </c>
      <c r="L476" s="58">
        <v>3</v>
      </c>
      <c r="M476" s="55">
        <v>99</v>
      </c>
      <c r="N476" s="56">
        <v>8</v>
      </c>
      <c r="O476" s="57">
        <v>339</v>
      </c>
      <c r="P476" s="58">
        <v>22</v>
      </c>
      <c r="Q476" s="55">
        <v>580</v>
      </c>
      <c r="R476" s="56">
        <v>13</v>
      </c>
      <c r="S476" s="57">
        <v>1792</v>
      </c>
      <c r="T476" s="58">
        <v>107</v>
      </c>
      <c r="U476" s="55">
        <v>1732</v>
      </c>
      <c r="V476" s="56">
        <v>77</v>
      </c>
      <c r="W476" s="57">
        <v>3699</v>
      </c>
      <c r="X476" s="58">
        <v>281</v>
      </c>
      <c r="Y476" s="55">
        <v>11166</v>
      </c>
      <c r="Z476" s="56">
        <v>483</v>
      </c>
      <c r="AA476" s="57">
        <v>20319</v>
      </c>
      <c r="AB476" s="58">
        <v>983</v>
      </c>
      <c r="AC476" s="55">
        <v>20703</v>
      </c>
      <c r="AD476" s="56">
        <v>954</v>
      </c>
      <c r="AE476" s="55">
        <v>37207</v>
      </c>
      <c r="AF476" s="56">
        <v>1732</v>
      </c>
      <c r="AG476" s="55">
        <v>32684</v>
      </c>
      <c r="AH476" s="56">
        <v>1395</v>
      </c>
    </row>
    <row r="477" spans="1:34" ht="15.75" hidden="1" customHeight="1">
      <c r="A477" s="71" t="s">
        <v>267</v>
      </c>
      <c r="B477" s="72"/>
      <c r="C477" s="73">
        <v>201714.59100000001</v>
      </c>
      <c r="D477" s="74">
        <v>1452</v>
      </c>
      <c r="E477" s="73">
        <v>44928.624000000003</v>
      </c>
      <c r="F477" s="74">
        <v>598</v>
      </c>
      <c r="G477" s="75">
        <v>60741.986000000004</v>
      </c>
      <c r="H477" s="76">
        <v>457</v>
      </c>
      <c r="I477" s="73">
        <v>83608.55</v>
      </c>
      <c r="J477" s="74">
        <v>684</v>
      </c>
      <c r="K477" s="75">
        <v>175079.87599999999</v>
      </c>
      <c r="L477" s="76">
        <v>612</v>
      </c>
      <c r="M477" s="73">
        <v>118952.51299999999</v>
      </c>
      <c r="N477" s="74">
        <v>3867</v>
      </c>
      <c r="O477" s="75">
        <v>513228.01699999999</v>
      </c>
      <c r="P477" s="76">
        <v>40506</v>
      </c>
      <c r="Q477" s="73">
        <v>4054793.773</v>
      </c>
      <c r="R477" s="74">
        <v>217486</v>
      </c>
      <c r="S477" s="75">
        <v>7320948.0419999994</v>
      </c>
      <c r="T477" s="76">
        <v>324917</v>
      </c>
      <c r="U477" s="73">
        <v>8983339.8289999999</v>
      </c>
      <c r="V477" s="74">
        <v>408209</v>
      </c>
      <c r="W477" s="75">
        <v>13588779</v>
      </c>
      <c r="X477" s="76">
        <v>483203</v>
      </c>
      <c r="Y477" s="73">
        <v>11945531.964</v>
      </c>
      <c r="Z477" s="74">
        <v>536778</v>
      </c>
      <c r="AA477" s="75">
        <v>15235718.923</v>
      </c>
      <c r="AB477" s="76">
        <v>709229</v>
      </c>
      <c r="AC477" s="73">
        <v>20163399.298</v>
      </c>
      <c r="AD477" s="74">
        <v>986223</v>
      </c>
      <c r="AE477" s="73">
        <v>25728615.914999995</v>
      </c>
      <c r="AF477" s="74">
        <v>1344242</v>
      </c>
      <c r="AG477" s="73">
        <v>37253677.791999996</v>
      </c>
      <c r="AH477" s="74">
        <v>2064877</v>
      </c>
    </row>
    <row r="478" spans="1:34" ht="15.75" hidden="1" customHeight="1">
      <c r="A478" s="65" t="s">
        <v>268</v>
      </c>
      <c r="B478" s="66"/>
      <c r="C478" s="67">
        <v>235716.291</v>
      </c>
      <c r="D478" s="68">
        <v>1552</v>
      </c>
      <c r="E478" s="67">
        <v>47354.843000000001</v>
      </c>
      <c r="F478" s="68">
        <v>640</v>
      </c>
      <c r="G478" s="69">
        <v>85745.19200000001</v>
      </c>
      <c r="H478" s="70">
        <v>594</v>
      </c>
      <c r="I478" s="67">
        <v>212452.21800000002</v>
      </c>
      <c r="J478" s="68">
        <v>1008</v>
      </c>
      <c r="K478" s="69">
        <v>189844.76199999999</v>
      </c>
      <c r="L478" s="70">
        <v>666</v>
      </c>
      <c r="M478" s="67">
        <v>127272.368</v>
      </c>
      <c r="N478" s="68">
        <v>3922</v>
      </c>
      <c r="O478" s="69">
        <v>520021.80600000004</v>
      </c>
      <c r="P478" s="70">
        <v>40652</v>
      </c>
      <c r="Q478" s="67">
        <v>4088187.8230000003</v>
      </c>
      <c r="R478" s="68">
        <v>217648</v>
      </c>
      <c r="S478" s="69">
        <v>7325259.0329999998</v>
      </c>
      <c r="T478" s="70">
        <v>325015</v>
      </c>
      <c r="U478" s="67">
        <v>8990527.2899999991</v>
      </c>
      <c r="V478" s="68">
        <v>408649</v>
      </c>
      <c r="W478" s="69">
        <v>13643376</v>
      </c>
      <c r="X478" s="70">
        <v>485606</v>
      </c>
      <c r="Y478" s="67">
        <v>11989185.318</v>
      </c>
      <c r="Z478" s="68">
        <v>538474</v>
      </c>
      <c r="AA478" s="69">
        <v>15345623.956</v>
      </c>
      <c r="AB478" s="70">
        <v>712122</v>
      </c>
      <c r="AC478" s="67">
        <v>20222718.539000001</v>
      </c>
      <c r="AD478" s="68">
        <v>988476</v>
      </c>
      <c r="AE478" s="67">
        <v>25783763.496999994</v>
      </c>
      <c r="AF478" s="68">
        <v>1346792</v>
      </c>
      <c r="AG478" s="67">
        <v>37419346.964000002</v>
      </c>
      <c r="AH478" s="68">
        <v>2070723</v>
      </c>
    </row>
    <row r="479" spans="1:34" ht="17.25" hidden="1" customHeight="1">
      <c r="A479" s="41" t="s">
        <v>545</v>
      </c>
      <c r="B479" s="42"/>
      <c r="C479" s="43">
        <v>224204</v>
      </c>
      <c r="D479" s="44">
        <v>30</v>
      </c>
      <c r="E479" s="43">
        <v>9073.5</v>
      </c>
      <c r="F479" s="44">
        <v>96</v>
      </c>
      <c r="G479" s="45">
        <v>9370</v>
      </c>
      <c r="H479" s="46">
        <v>60</v>
      </c>
      <c r="I479" s="43">
        <v>49819</v>
      </c>
      <c r="J479" s="44">
        <v>68</v>
      </c>
      <c r="K479" s="45">
        <v>157235.60999999999</v>
      </c>
      <c r="L479" s="46">
        <v>127</v>
      </c>
      <c r="M479" s="43">
        <v>33794</v>
      </c>
      <c r="N479" s="44">
        <v>58</v>
      </c>
      <c r="O479" s="45">
        <v>19634.2</v>
      </c>
      <c r="P479" s="46">
        <v>73</v>
      </c>
      <c r="Q479" s="43">
        <v>24542.75</v>
      </c>
      <c r="R479" s="44">
        <v>69</v>
      </c>
      <c r="S479" s="45">
        <v>20426.21</v>
      </c>
      <c r="T479" s="46">
        <v>74</v>
      </c>
      <c r="U479" s="43">
        <v>23216.5</v>
      </c>
      <c r="V479" s="44">
        <v>62</v>
      </c>
      <c r="W479" s="45">
        <v>17705</v>
      </c>
      <c r="X479" s="46">
        <v>114</v>
      </c>
      <c r="Y479" s="43">
        <v>24624.919000000002</v>
      </c>
      <c r="Z479" s="44">
        <v>1269</v>
      </c>
      <c r="AA479" s="45">
        <v>237231.28200000001</v>
      </c>
      <c r="AB479" s="46">
        <v>1004</v>
      </c>
      <c r="AC479" s="43">
        <v>24471.014999999999</v>
      </c>
      <c r="AD479" s="44">
        <v>704</v>
      </c>
      <c r="AE479" s="43">
        <v>17215.583999999999</v>
      </c>
      <c r="AF479" s="44">
        <v>687</v>
      </c>
      <c r="AG479" s="43">
        <v>11015</v>
      </c>
      <c r="AH479" s="44">
        <v>365</v>
      </c>
    </row>
    <row r="480" spans="1:34" ht="17.25" hidden="1" customHeight="1">
      <c r="A480" s="47" t="s">
        <v>545</v>
      </c>
      <c r="B480" s="48" t="s">
        <v>546</v>
      </c>
      <c r="C480" s="49">
        <v>589.91899999999998</v>
      </c>
      <c r="D480" s="50">
        <v>36</v>
      </c>
      <c r="E480" s="49">
        <v>5955.01</v>
      </c>
      <c r="F480" s="50">
        <v>35</v>
      </c>
      <c r="G480" s="51">
        <v>9584.6509999999998</v>
      </c>
      <c r="H480" s="52">
        <v>47</v>
      </c>
      <c r="I480" s="49">
        <v>8926</v>
      </c>
      <c r="J480" s="50">
        <v>43</v>
      </c>
      <c r="K480" s="51">
        <v>8298.6209999999992</v>
      </c>
      <c r="L480" s="52">
        <v>60</v>
      </c>
      <c r="M480" s="49">
        <v>11114.724</v>
      </c>
      <c r="N480" s="50">
        <v>92</v>
      </c>
      <c r="O480" s="51">
        <v>40878.591</v>
      </c>
      <c r="P480" s="52">
        <v>92</v>
      </c>
      <c r="Q480" s="49">
        <v>49724.444000000003</v>
      </c>
      <c r="R480" s="50">
        <v>1452</v>
      </c>
      <c r="S480" s="51">
        <v>49802.743000000002</v>
      </c>
      <c r="T480" s="52">
        <v>1501</v>
      </c>
      <c r="U480" s="49">
        <v>48382.059000000001</v>
      </c>
      <c r="V480" s="50">
        <v>1141</v>
      </c>
      <c r="W480" s="51">
        <v>54815</v>
      </c>
      <c r="X480" s="52">
        <v>1370</v>
      </c>
      <c r="Y480" s="49">
        <v>124919.39599999999</v>
      </c>
      <c r="Z480" s="50">
        <v>2936</v>
      </c>
      <c r="AA480" s="51">
        <v>164714.234</v>
      </c>
      <c r="AB480" s="52">
        <v>8654</v>
      </c>
      <c r="AC480" s="49">
        <v>319589.42800000001</v>
      </c>
      <c r="AD480" s="50">
        <v>23134</v>
      </c>
      <c r="AE480" s="49">
        <v>298360.908</v>
      </c>
      <c r="AF480" s="50">
        <v>16646</v>
      </c>
      <c r="AG480" s="49">
        <v>546064.54099999997</v>
      </c>
      <c r="AH480" s="50">
        <v>27793</v>
      </c>
    </row>
    <row r="481" spans="1:34" ht="17.25" hidden="1" customHeight="1">
      <c r="A481" s="47" t="s">
        <v>545</v>
      </c>
      <c r="B481" s="48" t="s">
        <v>547</v>
      </c>
      <c r="C481" s="49">
        <v>5830</v>
      </c>
      <c r="D481" s="50">
        <v>40</v>
      </c>
      <c r="E481" s="49">
        <v>5440</v>
      </c>
      <c r="F481" s="50">
        <v>21</v>
      </c>
      <c r="G481" s="51">
        <v>5989</v>
      </c>
      <c r="H481" s="52">
        <v>35</v>
      </c>
      <c r="I481" s="49">
        <v>5130</v>
      </c>
      <c r="J481" s="50">
        <v>25</v>
      </c>
      <c r="K481" s="51">
        <v>4186.5</v>
      </c>
      <c r="L481" s="52">
        <v>23</v>
      </c>
      <c r="M481" s="49">
        <v>7569.96</v>
      </c>
      <c r="N481" s="50">
        <v>41</v>
      </c>
      <c r="O481" s="51">
        <v>8216.5990000000002</v>
      </c>
      <c r="P481" s="52">
        <v>42</v>
      </c>
      <c r="Q481" s="49">
        <v>7977</v>
      </c>
      <c r="R481" s="50">
        <v>50</v>
      </c>
      <c r="S481" s="51">
        <v>9804.5</v>
      </c>
      <c r="T481" s="52">
        <v>53</v>
      </c>
      <c r="U481" s="49">
        <v>6210.5</v>
      </c>
      <c r="V481" s="50">
        <v>64</v>
      </c>
      <c r="W481" s="51">
        <v>11444</v>
      </c>
      <c r="X481" s="52">
        <v>85</v>
      </c>
      <c r="Y481" s="49">
        <v>28853.238000000001</v>
      </c>
      <c r="Z481" s="50">
        <v>524</v>
      </c>
      <c r="AA481" s="51">
        <v>28091.072</v>
      </c>
      <c r="AB481" s="52">
        <v>2683</v>
      </c>
      <c r="AC481" s="49">
        <v>146095.68400000001</v>
      </c>
      <c r="AD481" s="50">
        <v>5674</v>
      </c>
      <c r="AE481" s="49">
        <v>210830.53599999999</v>
      </c>
      <c r="AF481" s="50">
        <v>13086</v>
      </c>
      <c r="AG481" s="49">
        <v>397451.94300000003</v>
      </c>
      <c r="AH481" s="50">
        <v>22785</v>
      </c>
    </row>
    <row r="482" spans="1:34" ht="17.25" hidden="1" customHeight="1">
      <c r="A482" s="47" t="s">
        <v>545</v>
      </c>
      <c r="B482" s="48" t="s">
        <v>548</v>
      </c>
      <c r="C482" s="49">
        <v>305</v>
      </c>
      <c r="D482" s="50">
        <v>10</v>
      </c>
      <c r="E482" s="49">
        <v>230</v>
      </c>
      <c r="F482" s="50">
        <v>7</v>
      </c>
      <c r="G482" s="51">
        <v>290</v>
      </c>
      <c r="H482" s="52">
        <v>4</v>
      </c>
      <c r="I482" s="49">
        <v>190</v>
      </c>
      <c r="J482" s="50">
        <v>4</v>
      </c>
      <c r="K482" s="51">
        <v>220</v>
      </c>
      <c r="L482" s="52">
        <v>4</v>
      </c>
      <c r="M482" s="49">
        <v>780</v>
      </c>
      <c r="N482" s="50">
        <v>7</v>
      </c>
      <c r="O482" s="51">
        <v>25731</v>
      </c>
      <c r="P482" s="52">
        <v>1524</v>
      </c>
      <c r="Q482" s="49">
        <v>88730</v>
      </c>
      <c r="R482" s="50">
        <v>4019</v>
      </c>
      <c r="S482" s="51">
        <v>97400.001000000004</v>
      </c>
      <c r="T482" s="52">
        <v>3563</v>
      </c>
      <c r="U482" s="49">
        <v>106949.336</v>
      </c>
      <c r="V482" s="50">
        <v>3226</v>
      </c>
      <c r="W482" s="51">
        <v>133226</v>
      </c>
      <c r="X482" s="52">
        <v>5051</v>
      </c>
      <c r="Y482" s="49">
        <v>336582.70899999997</v>
      </c>
      <c r="Z482" s="50">
        <v>12067</v>
      </c>
      <c r="AA482" s="51">
        <v>507752</v>
      </c>
      <c r="AB482" s="52">
        <v>19206</v>
      </c>
      <c r="AC482" s="49">
        <v>819723</v>
      </c>
      <c r="AD482" s="50">
        <v>38202</v>
      </c>
      <c r="AE482" s="49">
        <v>778484</v>
      </c>
      <c r="AF482" s="50">
        <v>35579</v>
      </c>
      <c r="AG482" s="49">
        <v>1413125</v>
      </c>
      <c r="AH482" s="50">
        <v>47042</v>
      </c>
    </row>
    <row r="483" spans="1:34" ht="17.25" hidden="1" customHeight="1">
      <c r="A483" s="47" t="s">
        <v>545</v>
      </c>
      <c r="B483" s="48" t="s">
        <v>549</v>
      </c>
      <c r="C483" s="49">
        <v>2383</v>
      </c>
      <c r="D483" s="50">
        <v>16</v>
      </c>
      <c r="E483" s="49">
        <v>2425.1999999999998</v>
      </c>
      <c r="F483" s="50">
        <v>14</v>
      </c>
      <c r="G483" s="51">
        <v>2635.1120000000001</v>
      </c>
      <c r="H483" s="52">
        <v>20</v>
      </c>
      <c r="I483" s="49">
        <v>4339.223</v>
      </c>
      <c r="J483" s="50">
        <v>20</v>
      </c>
      <c r="K483" s="51">
        <v>3607</v>
      </c>
      <c r="L483" s="52">
        <v>29</v>
      </c>
      <c r="M483" s="49">
        <v>9437.9719999999998</v>
      </c>
      <c r="N483" s="50">
        <v>64</v>
      </c>
      <c r="O483" s="51">
        <v>44885.186999999998</v>
      </c>
      <c r="P483" s="52">
        <v>71</v>
      </c>
      <c r="Q483" s="49">
        <v>25139.188999999998</v>
      </c>
      <c r="R483" s="50">
        <v>428</v>
      </c>
      <c r="S483" s="51">
        <v>17157.993999999999</v>
      </c>
      <c r="T483" s="52">
        <v>422</v>
      </c>
      <c r="U483" s="49">
        <v>17754.014000000003</v>
      </c>
      <c r="V483" s="50">
        <v>428</v>
      </c>
      <c r="W483" s="51">
        <v>15078</v>
      </c>
      <c r="X483" s="52">
        <v>1267</v>
      </c>
      <c r="Y483" s="49">
        <v>103547.87300000001</v>
      </c>
      <c r="Z483" s="50">
        <v>9310</v>
      </c>
      <c r="AA483" s="51">
        <v>57273</v>
      </c>
      <c r="AB483" s="52">
        <v>5908</v>
      </c>
      <c r="AC483" s="49">
        <v>766518.95600000001</v>
      </c>
      <c r="AD483" s="50">
        <v>71125</v>
      </c>
      <c r="AE483" s="49">
        <v>1248161</v>
      </c>
      <c r="AF483" s="50">
        <v>108766</v>
      </c>
      <c r="AG483" s="49">
        <v>2230124.7590000001</v>
      </c>
      <c r="AH483" s="50">
        <v>170442</v>
      </c>
    </row>
    <row r="484" spans="1:34" ht="17.25" hidden="1" customHeight="1">
      <c r="A484" s="47" t="s">
        <v>545</v>
      </c>
      <c r="B484" s="48" t="s">
        <v>550</v>
      </c>
      <c r="C484" s="49">
        <v>2710</v>
      </c>
      <c r="D484" s="50">
        <v>5</v>
      </c>
      <c r="E484" s="49">
        <v>1529.6</v>
      </c>
      <c r="F484" s="50">
        <v>6</v>
      </c>
      <c r="G484" s="51">
        <v>1395</v>
      </c>
      <c r="H484" s="52">
        <v>26</v>
      </c>
      <c r="I484" s="49">
        <v>3393</v>
      </c>
      <c r="J484" s="50">
        <v>24</v>
      </c>
      <c r="K484" s="51">
        <v>1649</v>
      </c>
      <c r="L484" s="52">
        <v>34</v>
      </c>
      <c r="M484" s="49">
        <v>1402</v>
      </c>
      <c r="N484" s="50">
        <v>22</v>
      </c>
      <c r="O484" s="51">
        <v>8267</v>
      </c>
      <c r="P484" s="52">
        <v>638</v>
      </c>
      <c r="Q484" s="49">
        <v>12054.061</v>
      </c>
      <c r="R484" s="50">
        <v>796</v>
      </c>
      <c r="S484" s="51">
        <v>35879</v>
      </c>
      <c r="T484" s="52">
        <v>1336</v>
      </c>
      <c r="U484" s="49">
        <v>48167</v>
      </c>
      <c r="V484" s="50">
        <v>1607</v>
      </c>
      <c r="W484" s="51">
        <v>33012</v>
      </c>
      <c r="X484" s="52">
        <v>973</v>
      </c>
      <c r="Y484" s="49">
        <v>28607</v>
      </c>
      <c r="Z484" s="50">
        <v>769</v>
      </c>
      <c r="AA484" s="51">
        <v>87884</v>
      </c>
      <c r="AB484" s="52">
        <v>1308</v>
      </c>
      <c r="AC484" s="49">
        <v>379708</v>
      </c>
      <c r="AD484" s="50">
        <v>2412</v>
      </c>
      <c r="AE484" s="49">
        <v>470387</v>
      </c>
      <c r="AF484" s="50">
        <v>4647</v>
      </c>
      <c r="AG484" s="49">
        <v>645810</v>
      </c>
      <c r="AH484" s="50">
        <v>7716</v>
      </c>
    </row>
    <row r="485" spans="1:34" ht="17.25" hidden="1" customHeight="1">
      <c r="A485" s="47" t="s">
        <v>545</v>
      </c>
      <c r="B485" s="48" t="s">
        <v>551</v>
      </c>
      <c r="C485" s="49">
        <v>1415.434</v>
      </c>
      <c r="D485" s="50">
        <v>11</v>
      </c>
      <c r="E485" s="49">
        <v>5631.59</v>
      </c>
      <c r="F485" s="50">
        <v>18</v>
      </c>
      <c r="G485" s="51">
        <v>3422.4749999999999</v>
      </c>
      <c r="H485" s="52">
        <v>13</v>
      </c>
      <c r="I485" s="49">
        <v>5557.1390000000001</v>
      </c>
      <c r="J485" s="50">
        <v>16</v>
      </c>
      <c r="K485" s="51">
        <v>2001.4459999999999</v>
      </c>
      <c r="L485" s="52">
        <v>15</v>
      </c>
      <c r="M485" s="49">
        <v>8724</v>
      </c>
      <c r="N485" s="50">
        <v>37</v>
      </c>
      <c r="O485" s="51">
        <v>4663.0550000000003</v>
      </c>
      <c r="P485" s="52">
        <v>47</v>
      </c>
      <c r="Q485" s="49">
        <v>11897.314</v>
      </c>
      <c r="R485" s="50">
        <v>233</v>
      </c>
      <c r="S485" s="51">
        <v>114334.6</v>
      </c>
      <c r="T485" s="52">
        <v>1696</v>
      </c>
      <c r="U485" s="49">
        <v>103659.04999999999</v>
      </c>
      <c r="V485" s="50">
        <v>1562</v>
      </c>
      <c r="W485" s="51">
        <v>66901</v>
      </c>
      <c r="X485" s="52">
        <v>1370</v>
      </c>
      <c r="Y485" s="49">
        <v>298288.85499999998</v>
      </c>
      <c r="Z485" s="50">
        <v>2867</v>
      </c>
      <c r="AA485" s="51">
        <v>330339.5</v>
      </c>
      <c r="AB485" s="52">
        <v>4094</v>
      </c>
      <c r="AC485" s="49">
        <v>665976.30000000005</v>
      </c>
      <c r="AD485" s="50">
        <v>8332</v>
      </c>
      <c r="AE485" s="49">
        <v>841004.7</v>
      </c>
      <c r="AF485" s="50">
        <v>10638</v>
      </c>
      <c r="AG485" s="49">
        <v>1172249</v>
      </c>
      <c r="AH485" s="50">
        <v>14725</v>
      </c>
    </row>
    <row r="486" spans="1:34" ht="17.25" hidden="1" customHeight="1">
      <c r="A486" s="47" t="s">
        <v>545</v>
      </c>
      <c r="B486" s="48" t="s">
        <v>552</v>
      </c>
      <c r="C486" s="49">
        <v>3879.9369999999999</v>
      </c>
      <c r="D486" s="50">
        <v>306</v>
      </c>
      <c r="E486" s="49">
        <v>3554</v>
      </c>
      <c r="F486" s="50">
        <v>200</v>
      </c>
      <c r="G486" s="51">
        <v>2865</v>
      </c>
      <c r="H486" s="52">
        <v>152</v>
      </c>
      <c r="I486" s="49">
        <v>1804.16</v>
      </c>
      <c r="J486" s="50">
        <v>121</v>
      </c>
      <c r="K486" s="51">
        <v>3274</v>
      </c>
      <c r="L486" s="52">
        <v>106</v>
      </c>
      <c r="M486" s="49">
        <v>1336</v>
      </c>
      <c r="N486" s="50">
        <v>106</v>
      </c>
      <c r="O486" s="51">
        <v>3647.5920000000001</v>
      </c>
      <c r="P486" s="52">
        <v>275</v>
      </c>
      <c r="Q486" s="49">
        <v>115409.59</v>
      </c>
      <c r="R486" s="50">
        <v>2546</v>
      </c>
      <c r="S486" s="51">
        <v>41760</v>
      </c>
      <c r="T486" s="52">
        <v>1021</v>
      </c>
      <c r="U486" s="49">
        <v>51826.1</v>
      </c>
      <c r="V486" s="50">
        <v>1090</v>
      </c>
      <c r="W486" s="51">
        <v>51914</v>
      </c>
      <c r="X486" s="52">
        <v>1433</v>
      </c>
      <c r="Y486" s="49">
        <v>243308.921</v>
      </c>
      <c r="Z486" s="50">
        <v>11246</v>
      </c>
      <c r="AA486" s="51">
        <v>705643</v>
      </c>
      <c r="AB486" s="52">
        <v>44551</v>
      </c>
      <c r="AC486" s="49">
        <v>1097944</v>
      </c>
      <c r="AD486" s="50">
        <v>78511</v>
      </c>
      <c r="AE486" s="49">
        <v>3231188</v>
      </c>
      <c r="AF486" s="50">
        <v>270608</v>
      </c>
      <c r="AG486" s="49">
        <v>4140236</v>
      </c>
      <c r="AH486" s="50">
        <v>320446</v>
      </c>
    </row>
    <row r="487" spans="1:34" ht="17.25" hidden="1" customHeight="1">
      <c r="A487" s="47" t="s">
        <v>545</v>
      </c>
      <c r="B487" s="48" t="s">
        <v>553</v>
      </c>
      <c r="C487" s="49">
        <v>130</v>
      </c>
      <c r="D487" s="50">
        <v>2</v>
      </c>
      <c r="E487" s="49">
        <v>110</v>
      </c>
      <c r="F487" s="50">
        <v>3</v>
      </c>
      <c r="G487" s="51">
        <v>80</v>
      </c>
      <c r="H487" s="52">
        <v>2</v>
      </c>
      <c r="I487" s="49">
        <v>180</v>
      </c>
      <c r="J487" s="50">
        <v>3</v>
      </c>
      <c r="K487" s="51">
        <v>90</v>
      </c>
      <c r="L487" s="52">
        <v>3</v>
      </c>
      <c r="M487" s="49">
        <v>118</v>
      </c>
      <c r="N487" s="50">
        <v>8</v>
      </c>
      <c r="O487" s="51">
        <v>1562</v>
      </c>
      <c r="P487" s="52">
        <v>282</v>
      </c>
      <c r="Q487" s="49">
        <v>24514</v>
      </c>
      <c r="R487" s="50">
        <v>1165</v>
      </c>
      <c r="S487" s="51">
        <v>14371</v>
      </c>
      <c r="T487" s="52">
        <v>597</v>
      </c>
      <c r="U487" s="49">
        <v>8512</v>
      </c>
      <c r="V487" s="50">
        <v>318</v>
      </c>
      <c r="W487" s="51">
        <v>10797</v>
      </c>
      <c r="X487" s="52">
        <v>563</v>
      </c>
      <c r="Y487" s="49">
        <v>6959</v>
      </c>
      <c r="Z487" s="50">
        <v>406</v>
      </c>
      <c r="AA487" s="51">
        <v>18258</v>
      </c>
      <c r="AB487" s="52">
        <v>863</v>
      </c>
      <c r="AC487" s="49">
        <v>44345</v>
      </c>
      <c r="AD487" s="50">
        <v>3566</v>
      </c>
      <c r="AE487" s="49">
        <v>186987.5</v>
      </c>
      <c r="AF487" s="50">
        <v>21218</v>
      </c>
      <c r="AG487" s="49">
        <v>686254.79700000002</v>
      </c>
      <c r="AH487" s="50">
        <v>58815</v>
      </c>
    </row>
    <row r="488" spans="1:34" ht="17.25" hidden="1" customHeight="1">
      <c r="A488" s="47" t="s">
        <v>545</v>
      </c>
      <c r="B488" s="48" t="s">
        <v>554</v>
      </c>
      <c r="C488" s="49">
        <v>7050</v>
      </c>
      <c r="D488" s="50">
        <v>5</v>
      </c>
      <c r="E488" s="49">
        <v>2049</v>
      </c>
      <c r="F488" s="50">
        <v>4</v>
      </c>
      <c r="G488" s="51">
        <v>1038</v>
      </c>
      <c r="H488" s="52">
        <v>2</v>
      </c>
      <c r="I488" s="49">
        <v>2200</v>
      </c>
      <c r="J488" s="50">
        <v>4</v>
      </c>
      <c r="K488" s="51">
        <v>900</v>
      </c>
      <c r="L488" s="52">
        <v>3</v>
      </c>
      <c r="M488" s="49">
        <v>2820</v>
      </c>
      <c r="N488" s="50">
        <v>5</v>
      </c>
      <c r="O488" s="51">
        <v>225208.5</v>
      </c>
      <c r="P488" s="52">
        <v>3656</v>
      </c>
      <c r="Q488" s="49">
        <v>259657.408</v>
      </c>
      <c r="R488" s="50">
        <v>3752</v>
      </c>
      <c r="S488" s="51">
        <v>149849</v>
      </c>
      <c r="T488" s="52">
        <v>2064</v>
      </c>
      <c r="U488" s="49">
        <v>88396.800000000003</v>
      </c>
      <c r="V488" s="50">
        <v>1244</v>
      </c>
      <c r="W488" s="51">
        <v>83428</v>
      </c>
      <c r="X488" s="52">
        <v>1383</v>
      </c>
      <c r="Y488" s="49">
        <v>104523.421</v>
      </c>
      <c r="Z488" s="50">
        <v>2883</v>
      </c>
      <c r="AA488" s="51">
        <v>103873</v>
      </c>
      <c r="AB488" s="52">
        <v>3510</v>
      </c>
      <c r="AC488" s="49">
        <v>214062</v>
      </c>
      <c r="AD488" s="50">
        <v>4911</v>
      </c>
      <c r="AE488" s="49">
        <v>194492</v>
      </c>
      <c r="AF488" s="50">
        <v>3874</v>
      </c>
      <c r="AG488" s="49">
        <v>182767</v>
      </c>
      <c r="AH488" s="50">
        <v>5357</v>
      </c>
    </row>
    <row r="489" spans="1:34" ht="17.25" hidden="1" customHeight="1">
      <c r="A489" s="47" t="s">
        <v>545</v>
      </c>
      <c r="B489" s="48" t="s">
        <v>555</v>
      </c>
      <c r="C489" s="49">
        <v>320</v>
      </c>
      <c r="D489" s="50">
        <v>5</v>
      </c>
      <c r="E489" s="49">
        <v>126</v>
      </c>
      <c r="F489" s="50">
        <v>3</v>
      </c>
      <c r="G489" s="51">
        <v>35</v>
      </c>
      <c r="H489" s="52">
        <v>1</v>
      </c>
      <c r="I489" s="49">
        <v>45</v>
      </c>
      <c r="J489" s="50">
        <v>2</v>
      </c>
      <c r="K489" s="51">
        <v>260</v>
      </c>
      <c r="L489" s="52">
        <v>3</v>
      </c>
      <c r="M489" s="49">
        <v>300</v>
      </c>
      <c r="N489" s="50">
        <v>4</v>
      </c>
      <c r="O489" s="51">
        <v>205</v>
      </c>
      <c r="P489" s="52">
        <v>4</v>
      </c>
      <c r="Q489" s="49">
        <v>58396</v>
      </c>
      <c r="R489" s="50">
        <v>2255</v>
      </c>
      <c r="S489" s="51">
        <v>175018.6</v>
      </c>
      <c r="T489" s="52">
        <v>3411</v>
      </c>
      <c r="U489" s="49">
        <v>157488</v>
      </c>
      <c r="V489" s="50">
        <v>2183</v>
      </c>
      <c r="W489" s="51">
        <v>385814</v>
      </c>
      <c r="X489" s="52">
        <v>4587</v>
      </c>
      <c r="Y489" s="49">
        <v>66291.5</v>
      </c>
      <c r="Z489" s="50">
        <v>4764</v>
      </c>
      <c r="AA489" s="51">
        <v>118479</v>
      </c>
      <c r="AB489" s="52">
        <v>8172</v>
      </c>
      <c r="AC489" s="49">
        <v>247969.5</v>
      </c>
      <c r="AD489" s="50">
        <v>10139</v>
      </c>
      <c r="AE489" s="49">
        <v>234396</v>
      </c>
      <c r="AF489" s="50">
        <v>16714</v>
      </c>
      <c r="AG489" s="49">
        <v>273120</v>
      </c>
      <c r="AH489" s="50">
        <v>16373</v>
      </c>
    </row>
    <row r="490" spans="1:34" ht="17.25" hidden="1" customHeight="1">
      <c r="A490" s="47" t="s">
        <v>545</v>
      </c>
      <c r="B490" s="48" t="s">
        <v>556</v>
      </c>
      <c r="C490" s="49">
        <v>1280</v>
      </c>
      <c r="D490" s="50">
        <v>10</v>
      </c>
      <c r="E490" s="49">
        <v>1034</v>
      </c>
      <c r="F490" s="50">
        <v>14</v>
      </c>
      <c r="G490" s="51">
        <v>1260</v>
      </c>
      <c r="H490" s="52">
        <v>11</v>
      </c>
      <c r="I490" s="49">
        <v>2320</v>
      </c>
      <c r="J490" s="50">
        <v>17</v>
      </c>
      <c r="K490" s="51">
        <v>1075</v>
      </c>
      <c r="L490" s="52">
        <v>12</v>
      </c>
      <c r="M490" s="49">
        <v>2342.3000000000002</v>
      </c>
      <c r="N490" s="50">
        <v>11</v>
      </c>
      <c r="O490" s="51">
        <v>18074</v>
      </c>
      <c r="P490" s="52">
        <v>340</v>
      </c>
      <c r="Q490" s="49">
        <v>136994.677</v>
      </c>
      <c r="R490" s="50">
        <v>6605</v>
      </c>
      <c r="S490" s="51">
        <v>225601</v>
      </c>
      <c r="T490" s="52">
        <v>12124</v>
      </c>
      <c r="U490" s="49">
        <v>228857</v>
      </c>
      <c r="V490" s="50">
        <v>8593</v>
      </c>
      <c r="W490" s="51">
        <v>245530</v>
      </c>
      <c r="X490" s="52">
        <v>8834</v>
      </c>
      <c r="Y490" s="49">
        <v>447217</v>
      </c>
      <c r="Z490" s="50">
        <v>21745</v>
      </c>
      <c r="AA490" s="51">
        <v>348592.42200000002</v>
      </c>
      <c r="AB490" s="52">
        <v>17292</v>
      </c>
      <c r="AC490" s="49">
        <v>559495</v>
      </c>
      <c r="AD490" s="50">
        <v>27997</v>
      </c>
      <c r="AE490" s="49">
        <v>605929.255</v>
      </c>
      <c r="AF490" s="50">
        <v>25568</v>
      </c>
      <c r="AG490" s="49">
        <v>630208.1</v>
      </c>
      <c r="AH490" s="50">
        <v>24943</v>
      </c>
    </row>
    <row r="491" spans="1:34" ht="17.25" hidden="1" customHeight="1">
      <c r="A491" s="47" t="s">
        <v>545</v>
      </c>
      <c r="B491" s="48" t="s">
        <v>557</v>
      </c>
      <c r="C491" s="49">
        <v>180</v>
      </c>
      <c r="D491" s="50">
        <v>5</v>
      </c>
      <c r="E491" s="49">
        <v>1126</v>
      </c>
      <c r="F491" s="50">
        <v>8</v>
      </c>
      <c r="G491" s="51">
        <v>1330</v>
      </c>
      <c r="H491" s="52">
        <v>5</v>
      </c>
      <c r="I491" s="49">
        <v>560</v>
      </c>
      <c r="J491" s="50">
        <v>21</v>
      </c>
      <c r="K491" s="51">
        <v>862.6</v>
      </c>
      <c r="L491" s="52">
        <v>12</v>
      </c>
      <c r="M491" s="49">
        <v>1065</v>
      </c>
      <c r="N491" s="50">
        <v>10</v>
      </c>
      <c r="O491" s="51">
        <v>1643.606</v>
      </c>
      <c r="P491" s="52">
        <v>27</v>
      </c>
      <c r="Q491" s="49">
        <v>10579.06</v>
      </c>
      <c r="R491" s="50">
        <v>59</v>
      </c>
      <c r="S491" s="51">
        <v>13147.388000000001</v>
      </c>
      <c r="T491" s="52">
        <v>541</v>
      </c>
      <c r="U491" s="49">
        <v>28527.873</v>
      </c>
      <c r="V491" s="50">
        <v>1041</v>
      </c>
      <c r="W491" s="51">
        <v>28745</v>
      </c>
      <c r="X491" s="52">
        <v>2161</v>
      </c>
      <c r="Y491" s="49">
        <v>39407.317999999999</v>
      </c>
      <c r="Z491" s="50">
        <v>2626</v>
      </c>
      <c r="AA491" s="51">
        <v>40628.834000000003</v>
      </c>
      <c r="AB491" s="52">
        <v>2685</v>
      </c>
      <c r="AC491" s="49">
        <v>112739.36500000001</v>
      </c>
      <c r="AD491" s="50">
        <v>6834</v>
      </c>
      <c r="AE491" s="49">
        <v>303997.24599999998</v>
      </c>
      <c r="AF491" s="50">
        <v>16676</v>
      </c>
      <c r="AG491" s="49">
        <v>621719.00899999996</v>
      </c>
      <c r="AH491" s="50">
        <v>28180</v>
      </c>
    </row>
    <row r="492" spans="1:34" ht="17.25" hidden="1" customHeight="1">
      <c r="A492" s="47" t="s">
        <v>545</v>
      </c>
      <c r="B492" s="48" t="s">
        <v>558</v>
      </c>
      <c r="C492" s="49">
        <v>890</v>
      </c>
      <c r="D492" s="50">
        <v>9</v>
      </c>
      <c r="E492" s="49">
        <v>850</v>
      </c>
      <c r="F492" s="50">
        <v>6</v>
      </c>
      <c r="G492" s="51">
        <v>1885</v>
      </c>
      <c r="H492" s="52">
        <v>16</v>
      </c>
      <c r="I492" s="49">
        <v>2510</v>
      </c>
      <c r="J492" s="50">
        <v>16</v>
      </c>
      <c r="K492" s="51">
        <v>3181</v>
      </c>
      <c r="L492" s="52">
        <v>9</v>
      </c>
      <c r="M492" s="49">
        <v>4820</v>
      </c>
      <c r="N492" s="50">
        <v>13</v>
      </c>
      <c r="O492" s="51">
        <v>2630</v>
      </c>
      <c r="P492" s="52">
        <v>23</v>
      </c>
      <c r="Q492" s="49">
        <v>2480.3760000000002</v>
      </c>
      <c r="R492" s="50">
        <v>28</v>
      </c>
      <c r="S492" s="51">
        <v>19914.883000000002</v>
      </c>
      <c r="T492" s="52">
        <v>532</v>
      </c>
      <c r="U492" s="49">
        <v>13543.620999999999</v>
      </c>
      <c r="V492" s="50">
        <v>464</v>
      </c>
      <c r="W492" s="51">
        <v>7100</v>
      </c>
      <c r="X492" s="52">
        <v>351</v>
      </c>
      <c r="Y492" s="49">
        <v>9841.1650000000009</v>
      </c>
      <c r="Z492" s="50">
        <v>357</v>
      </c>
      <c r="AA492" s="51">
        <v>12309.117</v>
      </c>
      <c r="AB492" s="52">
        <v>666</v>
      </c>
      <c r="AC492" s="49">
        <v>17976.490000000002</v>
      </c>
      <c r="AD492" s="50">
        <v>711</v>
      </c>
      <c r="AE492" s="49">
        <v>9570</v>
      </c>
      <c r="AF492" s="50">
        <v>491</v>
      </c>
      <c r="AG492" s="49">
        <v>14392</v>
      </c>
      <c r="AH492" s="50">
        <v>581</v>
      </c>
    </row>
    <row r="493" spans="1:34" ht="17.25" hidden="1" customHeight="1">
      <c r="A493" s="47" t="s">
        <v>545</v>
      </c>
      <c r="B493" s="48" t="s">
        <v>559</v>
      </c>
      <c r="C493" s="49">
        <v>3000</v>
      </c>
      <c r="D493" s="50">
        <v>3</v>
      </c>
      <c r="E493" s="49">
        <v>827</v>
      </c>
      <c r="F493" s="50">
        <v>4</v>
      </c>
      <c r="G493" s="51">
        <v>4400</v>
      </c>
      <c r="H493" s="52">
        <v>6</v>
      </c>
      <c r="I493" s="49">
        <v>1800</v>
      </c>
      <c r="J493" s="50">
        <v>3</v>
      </c>
      <c r="K493" s="51">
        <v>1530</v>
      </c>
      <c r="L493" s="52">
        <v>4</v>
      </c>
      <c r="M493" s="49">
        <v>2030</v>
      </c>
      <c r="N493" s="50">
        <v>3</v>
      </c>
      <c r="O493" s="51">
        <v>2120</v>
      </c>
      <c r="P493" s="52">
        <v>7</v>
      </c>
      <c r="Q493" s="49">
        <v>2270</v>
      </c>
      <c r="R493" s="50">
        <v>8</v>
      </c>
      <c r="S493" s="51">
        <v>2360</v>
      </c>
      <c r="T493" s="52">
        <v>33</v>
      </c>
      <c r="U493" s="49">
        <v>2585</v>
      </c>
      <c r="V493" s="50">
        <v>38</v>
      </c>
      <c r="W493" s="51">
        <v>4740</v>
      </c>
      <c r="X493" s="52">
        <v>181</v>
      </c>
      <c r="Y493" s="49">
        <v>7420</v>
      </c>
      <c r="Z493" s="50">
        <v>532</v>
      </c>
      <c r="AA493" s="51">
        <v>8038</v>
      </c>
      <c r="AB493" s="52">
        <v>391</v>
      </c>
      <c r="AC493" s="49">
        <v>13838</v>
      </c>
      <c r="AD493" s="50">
        <v>875</v>
      </c>
      <c r="AE493" s="49">
        <v>18312</v>
      </c>
      <c r="AF493" s="50">
        <v>934</v>
      </c>
      <c r="AG493" s="49">
        <v>18373</v>
      </c>
      <c r="AH493" s="50">
        <v>861</v>
      </c>
    </row>
    <row r="494" spans="1:34" ht="17.25" hidden="1" customHeight="1">
      <c r="A494" s="47" t="s">
        <v>545</v>
      </c>
      <c r="B494" s="48" t="s">
        <v>560</v>
      </c>
      <c r="C494" s="49">
        <v>100</v>
      </c>
      <c r="D494" s="50">
        <v>1</v>
      </c>
      <c r="E494" s="49">
        <v>7870</v>
      </c>
      <c r="F494" s="50">
        <v>2</v>
      </c>
      <c r="G494" s="51">
        <v>1250</v>
      </c>
      <c r="H494" s="52">
        <v>3</v>
      </c>
      <c r="I494" s="49">
        <v>0</v>
      </c>
      <c r="J494" s="50">
        <v>0</v>
      </c>
      <c r="K494" s="51">
        <v>100</v>
      </c>
      <c r="L494" s="52">
        <v>1</v>
      </c>
      <c r="M494" s="49">
        <v>8600</v>
      </c>
      <c r="N494" s="50">
        <v>2</v>
      </c>
      <c r="O494" s="51">
        <v>1760</v>
      </c>
      <c r="P494" s="52">
        <v>6</v>
      </c>
      <c r="Q494" s="49">
        <v>3875</v>
      </c>
      <c r="R494" s="50">
        <v>36</v>
      </c>
      <c r="S494" s="51">
        <v>10932</v>
      </c>
      <c r="T494" s="52">
        <v>27</v>
      </c>
      <c r="U494" s="49">
        <v>5875</v>
      </c>
      <c r="V494" s="50">
        <v>463</v>
      </c>
      <c r="W494" s="51">
        <v>8690</v>
      </c>
      <c r="X494" s="52">
        <v>596</v>
      </c>
      <c r="Y494" s="49">
        <v>23035.42</v>
      </c>
      <c r="Z494" s="50">
        <v>962</v>
      </c>
      <c r="AA494" s="51">
        <v>12086</v>
      </c>
      <c r="AB494" s="52">
        <v>979</v>
      </c>
      <c r="AC494" s="49">
        <v>37020</v>
      </c>
      <c r="AD494" s="50">
        <v>3671</v>
      </c>
      <c r="AE494" s="49">
        <v>45513</v>
      </c>
      <c r="AF494" s="50">
        <v>2765</v>
      </c>
      <c r="AG494" s="49">
        <v>30676.100999999999</v>
      </c>
      <c r="AH494" s="50">
        <v>1973</v>
      </c>
    </row>
    <row r="495" spans="1:34" ht="17.25" hidden="1" customHeight="1">
      <c r="A495" s="47" t="s">
        <v>545</v>
      </c>
      <c r="B495" s="48" t="s">
        <v>561</v>
      </c>
      <c r="C495" s="49">
        <v>261</v>
      </c>
      <c r="D495" s="50">
        <v>13</v>
      </c>
      <c r="E495" s="49">
        <v>1145</v>
      </c>
      <c r="F495" s="50">
        <v>6</v>
      </c>
      <c r="G495" s="51">
        <v>2180</v>
      </c>
      <c r="H495" s="52">
        <v>4</v>
      </c>
      <c r="I495" s="49">
        <v>880</v>
      </c>
      <c r="J495" s="50">
        <v>3</v>
      </c>
      <c r="K495" s="51">
        <v>455</v>
      </c>
      <c r="L495" s="52">
        <v>15</v>
      </c>
      <c r="M495" s="49">
        <v>380</v>
      </c>
      <c r="N495" s="50">
        <v>8</v>
      </c>
      <c r="O495" s="51">
        <v>1332.8</v>
      </c>
      <c r="P495" s="52">
        <v>9</v>
      </c>
      <c r="Q495" s="49">
        <v>38370.756000000001</v>
      </c>
      <c r="R495" s="50">
        <v>2029</v>
      </c>
      <c r="S495" s="51">
        <v>37783.133999999998</v>
      </c>
      <c r="T495" s="52">
        <v>2390</v>
      </c>
      <c r="U495" s="49">
        <v>30401.050000000003</v>
      </c>
      <c r="V495" s="50">
        <v>1835</v>
      </c>
      <c r="W495" s="51">
        <v>36906</v>
      </c>
      <c r="X495" s="52">
        <v>2170</v>
      </c>
      <c r="Y495" s="49">
        <v>35767.923000000003</v>
      </c>
      <c r="Z495" s="50">
        <v>2170</v>
      </c>
      <c r="AA495" s="51">
        <v>41852.159</v>
      </c>
      <c r="AB495" s="52">
        <v>2634</v>
      </c>
      <c r="AC495" s="49">
        <v>50418</v>
      </c>
      <c r="AD495" s="50">
        <v>2958</v>
      </c>
      <c r="AE495" s="49">
        <v>54506</v>
      </c>
      <c r="AF495" s="50">
        <v>2989</v>
      </c>
      <c r="AG495" s="49">
        <v>85869.7</v>
      </c>
      <c r="AH495" s="50">
        <v>3755</v>
      </c>
    </row>
    <row r="496" spans="1:34" ht="17.25" hidden="1" customHeight="1">
      <c r="A496" s="47" t="s">
        <v>545</v>
      </c>
      <c r="B496" s="48" t="s">
        <v>562</v>
      </c>
      <c r="C496" s="49">
        <v>1230</v>
      </c>
      <c r="D496" s="50">
        <v>24</v>
      </c>
      <c r="E496" s="49">
        <v>2520</v>
      </c>
      <c r="F496" s="50">
        <v>10</v>
      </c>
      <c r="G496" s="51">
        <v>1450</v>
      </c>
      <c r="H496" s="52">
        <v>8</v>
      </c>
      <c r="I496" s="49">
        <v>2705</v>
      </c>
      <c r="J496" s="50">
        <v>13</v>
      </c>
      <c r="K496" s="51">
        <v>3260</v>
      </c>
      <c r="L496" s="52">
        <v>14</v>
      </c>
      <c r="M496" s="49">
        <v>2759.875</v>
      </c>
      <c r="N496" s="50">
        <v>12</v>
      </c>
      <c r="O496" s="51">
        <v>9200.4480000000003</v>
      </c>
      <c r="P496" s="52">
        <v>624</v>
      </c>
      <c r="Q496" s="49">
        <v>39148.516000000003</v>
      </c>
      <c r="R496" s="50">
        <v>2310</v>
      </c>
      <c r="S496" s="51">
        <v>24715</v>
      </c>
      <c r="T496" s="52">
        <v>1002</v>
      </c>
      <c r="U496" s="49">
        <v>40980</v>
      </c>
      <c r="V496" s="50">
        <v>1261</v>
      </c>
      <c r="W496" s="51">
        <v>38780</v>
      </c>
      <c r="X496" s="52">
        <v>1449</v>
      </c>
      <c r="Y496" s="49">
        <v>29054</v>
      </c>
      <c r="Z496" s="50">
        <v>945</v>
      </c>
      <c r="AA496" s="51">
        <v>33445.550000000003</v>
      </c>
      <c r="AB496" s="52">
        <v>1865</v>
      </c>
      <c r="AC496" s="49">
        <v>44604</v>
      </c>
      <c r="AD496" s="50">
        <v>2557</v>
      </c>
      <c r="AE496" s="49">
        <v>57537</v>
      </c>
      <c r="AF496" s="50">
        <v>4636</v>
      </c>
      <c r="AG496" s="49">
        <v>55577</v>
      </c>
      <c r="AH496" s="50">
        <v>5100</v>
      </c>
    </row>
    <row r="497" spans="1:34" ht="17.25" hidden="1" customHeight="1">
      <c r="A497" s="47" t="s">
        <v>545</v>
      </c>
      <c r="B497" s="48" t="s">
        <v>563</v>
      </c>
      <c r="C497" s="49">
        <v>1290</v>
      </c>
      <c r="D497" s="50">
        <v>26</v>
      </c>
      <c r="E497" s="49">
        <v>60</v>
      </c>
      <c r="F497" s="50">
        <v>2</v>
      </c>
      <c r="G497" s="51">
        <v>260</v>
      </c>
      <c r="H497" s="52">
        <v>3</v>
      </c>
      <c r="I497" s="49">
        <v>444</v>
      </c>
      <c r="J497" s="50">
        <v>6</v>
      </c>
      <c r="K497" s="51">
        <v>280</v>
      </c>
      <c r="L497" s="52">
        <v>3</v>
      </c>
      <c r="M497" s="49">
        <v>750</v>
      </c>
      <c r="N497" s="50">
        <v>5</v>
      </c>
      <c r="O497" s="51">
        <v>71.930000000000007</v>
      </c>
      <c r="P497" s="52">
        <v>3</v>
      </c>
      <c r="Q497" s="49">
        <v>1640.57</v>
      </c>
      <c r="R497" s="50">
        <v>37</v>
      </c>
      <c r="S497" s="51">
        <v>6225</v>
      </c>
      <c r="T497" s="52">
        <v>343</v>
      </c>
      <c r="U497" s="49">
        <v>6340</v>
      </c>
      <c r="V497" s="50">
        <v>274</v>
      </c>
      <c r="W497" s="51">
        <v>4895</v>
      </c>
      <c r="X497" s="52">
        <v>221</v>
      </c>
      <c r="Y497" s="49">
        <v>7575.11</v>
      </c>
      <c r="Z497" s="50">
        <v>447</v>
      </c>
      <c r="AA497" s="51">
        <v>3992</v>
      </c>
      <c r="AB497" s="52">
        <v>186</v>
      </c>
      <c r="AC497" s="49">
        <v>6903</v>
      </c>
      <c r="AD497" s="50">
        <v>404</v>
      </c>
      <c r="AE497" s="49">
        <v>33047</v>
      </c>
      <c r="AF497" s="50">
        <v>1659</v>
      </c>
      <c r="AG497" s="49">
        <v>87262</v>
      </c>
      <c r="AH497" s="50">
        <v>4106</v>
      </c>
    </row>
    <row r="498" spans="1:34" ht="17.25" hidden="1" customHeight="1">
      <c r="A498" s="47" t="s">
        <v>545</v>
      </c>
      <c r="B498" s="48" t="s">
        <v>564</v>
      </c>
      <c r="C498" s="49">
        <v>30</v>
      </c>
      <c r="D498" s="50">
        <v>3</v>
      </c>
      <c r="E498" s="49">
        <v>20</v>
      </c>
      <c r="F498" s="50">
        <v>2</v>
      </c>
      <c r="G498" s="51">
        <v>100</v>
      </c>
      <c r="H498" s="52">
        <v>1</v>
      </c>
      <c r="I498" s="49">
        <v>200</v>
      </c>
      <c r="J498" s="50">
        <v>1</v>
      </c>
      <c r="K498" s="51">
        <v>0</v>
      </c>
      <c r="L498" s="52">
        <v>0</v>
      </c>
      <c r="M498" s="49">
        <v>50</v>
      </c>
      <c r="N498" s="50">
        <v>3</v>
      </c>
      <c r="O498" s="51">
        <v>970</v>
      </c>
      <c r="P498" s="52">
        <v>86</v>
      </c>
      <c r="Q498" s="49">
        <v>2315</v>
      </c>
      <c r="R498" s="50">
        <v>60</v>
      </c>
      <c r="S498" s="51">
        <v>2740</v>
      </c>
      <c r="T498" s="52">
        <v>28</v>
      </c>
      <c r="U498" s="49">
        <v>1675</v>
      </c>
      <c r="V498" s="50">
        <v>17</v>
      </c>
      <c r="W498" s="51">
        <v>1250</v>
      </c>
      <c r="X498" s="52">
        <v>12</v>
      </c>
      <c r="Y498" s="49">
        <v>1268.48</v>
      </c>
      <c r="Z498" s="50">
        <v>12</v>
      </c>
      <c r="AA498" s="51">
        <v>1695</v>
      </c>
      <c r="AB498" s="52">
        <v>37</v>
      </c>
      <c r="AC498" s="49">
        <v>3455</v>
      </c>
      <c r="AD498" s="50">
        <v>166</v>
      </c>
      <c r="AE498" s="49">
        <v>6766</v>
      </c>
      <c r="AF498" s="50">
        <v>314</v>
      </c>
      <c r="AG498" s="49">
        <v>63622</v>
      </c>
      <c r="AH498" s="50">
        <v>634</v>
      </c>
    </row>
    <row r="499" spans="1:34" ht="17.25" hidden="1" customHeight="1">
      <c r="A499" s="47" t="s">
        <v>545</v>
      </c>
      <c r="B499" s="48" t="s">
        <v>565</v>
      </c>
      <c r="C499" s="49">
        <v>177.8</v>
      </c>
      <c r="D499" s="50">
        <v>1</v>
      </c>
      <c r="E499" s="49">
        <v>0</v>
      </c>
      <c r="F499" s="50">
        <v>0</v>
      </c>
      <c r="G499" s="51">
        <v>0</v>
      </c>
      <c r="H499" s="52">
        <v>0</v>
      </c>
      <c r="I499" s="49">
        <v>0</v>
      </c>
      <c r="J499" s="50">
        <v>0</v>
      </c>
      <c r="K499" s="51">
        <v>10</v>
      </c>
      <c r="L499" s="52">
        <v>1</v>
      </c>
      <c r="M499" s="49">
        <v>10</v>
      </c>
      <c r="N499" s="50">
        <v>1</v>
      </c>
      <c r="O499" s="51">
        <v>80</v>
      </c>
      <c r="P499" s="52">
        <v>3</v>
      </c>
      <c r="Q499" s="49">
        <v>82211.413</v>
      </c>
      <c r="R499" s="50">
        <v>7994</v>
      </c>
      <c r="S499" s="51">
        <v>109272.103</v>
      </c>
      <c r="T499" s="52">
        <v>9309</v>
      </c>
      <c r="U499" s="49">
        <v>142269.557</v>
      </c>
      <c r="V499" s="50">
        <v>9440</v>
      </c>
      <c r="W499" s="51">
        <v>113648</v>
      </c>
      <c r="X499" s="52">
        <v>5352</v>
      </c>
      <c r="Y499" s="49">
        <v>54757.834000000003</v>
      </c>
      <c r="Z499" s="50">
        <v>2215</v>
      </c>
      <c r="AA499" s="51">
        <v>71438</v>
      </c>
      <c r="AB499" s="52">
        <v>2720</v>
      </c>
      <c r="AC499" s="49">
        <v>53951</v>
      </c>
      <c r="AD499" s="50">
        <v>2573</v>
      </c>
      <c r="AE499" s="49">
        <v>56987</v>
      </c>
      <c r="AF499" s="50">
        <v>2394</v>
      </c>
      <c r="AG499" s="49">
        <v>76479</v>
      </c>
      <c r="AH499" s="50">
        <v>3591</v>
      </c>
    </row>
    <row r="500" spans="1:34" ht="17.25" hidden="1" customHeight="1">
      <c r="A500" s="47" t="s">
        <v>545</v>
      </c>
      <c r="B500" s="48" t="s">
        <v>566</v>
      </c>
      <c r="C500" s="49">
        <v>0</v>
      </c>
      <c r="D500" s="50">
        <v>0</v>
      </c>
      <c r="E500" s="49">
        <v>0</v>
      </c>
      <c r="F500" s="50">
        <v>0</v>
      </c>
      <c r="G500" s="51">
        <v>0</v>
      </c>
      <c r="H500" s="52">
        <v>0</v>
      </c>
      <c r="I500" s="49">
        <v>0</v>
      </c>
      <c r="J500" s="50">
        <v>0</v>
      </c>
      <c r="K500" s="51">
        <v>0</v>
      </c>
      <c r="L500" s="52">
        <v>0</v>
      </c>
      <c r="M500" s="49">
        <v>65</v>
      </c>
      <c r="N500" s="50">
        <v>6</v>
      </c>
      <c r="O500" s="51">
        <v>637</v>
      </c>
      <c r="P500" s="52">
        <v>46</v>
      </c>
      <c r="Q500" s="49">
        <v>619</v>
      </c>
      <c r="R500" s="50">
        <v>34</v>
      </c>
      <c r="S500" s="51">
        <v>3709</v>
      </c>
      <c r="T500" s="52">
        <v>325</v>
      </c>
      <c r="U500" s="49">
        <v>21339</v>
      </c>
      <c r="V500" s="50">
        <v>946</v>
      </c>
      <c r="W500" s="51">
        <v>34544</v>
      </c>
      <c r="X500" s="52">
        <v>1469</v>
      </c>
      <c r="Y500" s="49">
        <v>20541</v>
      </c>
      <c r="Z500" s="50">
        <v>1799</v>
      </c>
      <c r="AA500" s="51">
        <v>26129</v>
      </c>
      <c r="AB500" s="52">
        <v>2409</v>
      </c>
      <c r="AC500" s="49">
        <v>29826</v>
      </c>
      <c r="AD500" s="50">
        <v>3105</v>
      </c>
      <c r="AE500" s="49">
        <v>35365</v>
      </c>
      <c r="AF500" s="50">
        <v>3236</v>
      </c>
      <c r="AG500" s="49">
        <v>46302.216</v>
      </c>
      <c r="AH500" s="50">
        <v>4282</v>
      </c>
    </row>
    <row r="501" spans="1:34" ht="17.25" hidden="1" customHeight="1">
      <c r="A501" s="47" t="s">
        <v>545</v>
      </c>
      <c r="B501" s="48" t="s">
        <v>567</v>
      </c>
      <c r="C501" s="49">
        <v>489</v>
      </c>
      <c r="D501" s="50">
        <v>12</v>
      </c>
      <c r="E501" s="49">
        <v>1410</v>
      </c>
      <c r="F501" s="50">
        <v>6</v>
      </c>
      <c r="G501" s="51">
        <v>910</v>
      </c>
      <c r="H501" s="52">
        <v>6</v>
      </c>
      <c r="I501" s="49">
        <v>2153</v>
      </c>
      <c r="J501" s="50">
        <v>7</v>
      </c>
      <c r="K501" s="51">
        <v>820</v>
      </c>
      <c r="L501" s="52">
        <v>3</v>
      </c>
      <c r="M501" s="49">
        <v>20</v>
      </c>
      <c r="N501" s="50">
        <v>1</v>
      </c>
      <c r="O501" s="51">
        <v>250</v>
      </c>
      <c r="P501" s="52">
        <v>9</v>
      </c>
      <c r="Q501" s="49">
        <v>1324</v>
      </c>
      <c r="R501" s="50">
        <v>25</v>
      </c>
      <c r="S501" s="51">
        <v>1377</v>
      </c>
      <c r="T501" s="52">
        <v>28</v>
      </c>
      <c r="U501" s="49">
        <v>6976</v>
      </c>
      <c r="V501" s="50">
        <v>363</v>
      </c>
      <c r="W501" s="51">
        <v>7527</v>
      </c>
      <c r="X501" s="52">
        <v>298</v>
      </c>
      <c r="Y501" s="49">
        <v>8110</v>
      </c>
      <c r="Z501" s="50">
        <v>285</v>
      </c>
      <c r="AA501" s="51">
        <v>8393.5</v>
      </c>
      <c r="AB501" s="52">
        <v>219</v>
      </c>
      <c r="AC501" s="49">
        <v>13804.5</v>
      </c>
      <c r="AD501" s="50">
        <v>249</v>
      </c>
      <c r="AE501" s="49">
        <v>8881</v>
      </c>
      <c r="AF501" s="50">
        <v>202</v>
      </c>
      <c r="AG501" s="49">
        <v>15389.5</v>
      </c>
      <c r="AH501" s="50">
        <v>537</v>
      </c>
    </row>
    <row r="502" spans="1:34" ht="17.25" hidden="1" customHeight="1">
      <c r="A502" s="47" t="s">
        <v>545</v>
      </c>
      <c r="B502" s="48" t="s">
        <v>568</v>
      </c>
      <c r="C502" s="49">
        <v>100</v>
      </c>
      <c r="D502" s="50">
        <v>1</v>
      </c>
      <c r="E502" s="49">
        <v>0</v>
      </c>
      <c r="F502" s="50">
        <v>0</v>
      </c>
      <c r="G502" s="51">
        <v>0</v>
      </c>
      <c r="H502" s="52">
        <v>0</v>
      </c>
      <c r="I502" s="49">
        <v>100</v>
      </c>
      <c r="J502" s="50">
        <v>2</v>
      </c>
      <c r="K502" s="51">
        <v>50</v>
      </c>
      <c r="L502" s="52">
        <v>1</v>
      </c>
      <c r="M502" s="49">
        <v>10</v>
      </c>
      <c r="N502" s="50">
        <v>1</v>
      </c>
      <c r="O502" s="51">
        <v>930</v>
      </c>
      <c r="P502" s="52">
        <v>44</v>
      </c>
      <c r="Q502" s="49">
        <v>5500</v>
      </c>
      <c r="R502" s="50">
        <v>232</v>
      </c>
      <c r="S502" s="51">
        <v>5065</v>
      </c>
      <c r="T502" s="52">
        <v>317</v>
      </c>
      <c r="U502" s="49">
        <v>3750</v>
      </c>
      <c r="V502" s="50">
        <v>214</v>
      </c>
      <c r="W502" s="51">
        <v>2147</v>
      </c>
      <c r="X502" s="52">
        <v>168</v>
      </c>
      <c r="Y502" s="49">
        <v>2298</v>
      </c>
      <c r="Z502" s="50">
        <v>143</v>
      </c>
      <c r="AA502" s="51">
        <v>5514</v>
      </c>
      <c r="AB502" s="52">
        <v>186</v>
      </c>
      <c r="AC502" s="49">
        <v>17844.400000000001</v>
      </c>
      <c r="AD502" s="50">
        <v>1373</v>
      </c>
      <c r="AE502" s="49">
        <v>17115</v>
      </c>
      <c r="AF502" s="50">
        <v>1048</v>
      </c>
      <c r="AG502" s="49">
        <v>16717</v>
      </c>
      <c r="AH502" s="50">
        <v>814</v>
      </c>
    </row>
    <row r="503" spans="1:34" ht="17.25" hidden="1" customHeight="1">
      <c r="A503" s="47" t="s">
        <v>545</v>
      </c>
      <c r="B503" s="48" t="s">
        <v>569</v>
      </c>
      <c r="C503" s="49">
        <v>6583</v>
      </c>
      <c r="D503" s="50">
        <v>15</v>
      </c>
      <c r="E503" s="49">
        <v>7263</v>
      </c>
      <c r="F503" s="50">
        <v>13</v>
      </c>
      <c r="G503" s="51">
        <v>4845</v>
      </c>
      <c r="H503" s="52">
        <v>14</v>
      </c>
      <c r="I503" s="49">
        <v>8708</v>
      </c>
      <c r="J503" s="50">
        <v>24</v>
      </c>
      <c r="K503" s="51">
        <v>2170</v>
      </c>
      <c r="L503" s="52">
        <v>21</v>
      </c>
      <c r="M503" s="49">
        <v>4995</v>
      </c>
      <c r="N503" s="50">
        <v>28</v>
      </c>
      <c r="O503" s="51">
        <v>3815</v>
      </c>
      <c r="P503" s="52">
        <v>49</v>
      </c>
      <c r="Q503" s="49">
        <v>160651.25</v>
      </c>
      <c r="R503" s="50">
        <v>3752</v>
      </c>
      <c r="S503" s="51">
        <v>203898.1</v>
      </c>
      <c r="T503" s="52">
        <v>4808</v>
      </c>
      <c r="U503" s="49">
        <v>290018.09999999998</v>
      </c>
      <c r="V503" s="50">
        <v>5549</v>
      </c>
      <c r="W503" s="51">
        <v>166665</v>
      </c>
      <c r="X503" s="52">
        <v>3628</v>
      </c>
      <c r="Y503" s="49">
        <v>301857.777</v>
      </c>
      <c r="Z503" s="50">
        <v>6425</v>
      </c>
      <c r="AA503" s="51">
        <v>307585.09999999998</v>
      </c>
      <c r="AB503" s="52">
        <v>10373</v>
      </c>
      <c r="AC503" s="49">
        <v>422896</v>
      </c>
      <c r="AD503" s="50">
        <v>12655</v>
      </c>
      <c r="AE503" s="49">
        <v>606088</v>
      </c>
      <c r="AF503" s="50">
        <v>12781</v>
      </c>
      <c r="AG503" s="49">
        <v>850468.8</v>
      </c>
      <c r="AH503" s="50">
        <v>16149</v>
      </c>
    </row>
    <row r="504" spans="1:34" ht="17.25" hidden="1" customHeight="1">
      <c r="A504" s="53" t="s">
        <v>545</v>
      </c>
      <c r="B504" s="54" t="s">
        <v>570</v>
      </c>
      <c r="C504" s="55">
        <v>390</v>
      </c>
      <c r="D504" s="56">
        <v>7</v>
      </c>
      <c r="E504" s="55">
        <v>410</v>
      </c>
      <c r="F504" s="56">
        <v>3</v>
      </c>
      <c r="G504" s="57">
        <v>100</v>
      </c>
      <c r="H504" s="58">
        <v>1</v>
      </c>
      <c r="I504" s="55">
        <v>50</v>
      </c>
      <c r="J504" s="56">
        <v>1</v>
      </c>
      <c r="K504" s="57">
        <v>30</v>
      </c>
      <c r="L504" s="58">
        <v>1</v>
      </c>
      <c r="M504" s="55">
        <v>145</v>
      </c>
      <c r="N504" s="56">
        <v>4</v>
      </c>
      <c r="O504" s="57">
        <v>4971</v>
      </c>
      <c r="P504" s="58">
        <v>85</v>
      </c>
      <c r="Q504" s="55">
        <v>38736.201000000001</v>
      </c>
      <c r="R504" s="56">
        <v>2592</v>
      </c>
      <c r="S504" s="57">
        <v>25970</v>
      </c>
      <c r="T504" s="58">
        <v>1671</v>
      </c>
      <c r="U504" s="55">
        <v>22915</v>
      </c>
      <c r="V504" s="56">
        <v>1345</v>
      </c>
      <c r="W504" s="57">
        <v>23019</v>
      </c>
      <c r="X504" s="58">
        <v>738</v>
      </c>
      <c r="Y504" s="55">
        <v>21786</v>
      </c>
      <c r="Z504" s="56">
        <v>680</v>
      </c>
      <c r="AA504" s="57">
        <v>40855</v>
      </c>
      <c r="AB504" s="58">
        <v>1969</v>
      </c>
      <c r="AC504" s="55">
        <v>50720</v>
      </c>
      <c r="AD504" s="56">
        <v>2158</v>
      </c>
      <c r="AE504" s="55">
        <v>33161.800000000003</v>
      </c>
      <c r="AF504" s="56">
        <v>1067</v>
      </c>
      <c r="AG504" s="55">
        <v>32308</v>
      </c>
      <c r="AH504" s="56">
        <v>874</v>
      </c>
    </row>
    <row r="505" spans="1:34" ht="17.25" hidden="1" customHeight="1">
      <c r="A505" s="71" t="s">
        <v>267</v>
      </c>
      <c r="B505" s="72"/>
      <c r="C505" s="73">
        <v>40614.090000000004</v>
      </c>
      <c r="D505" s="74">
        <v>566</v>
      </c>
      <c r="E505" s="73">
        <v>51585.4</v>
      </c>
      <c r="F505" s="74">
        <v>387</v>
      </c>
      <c r="G505" s="75">
        <v>47304.237999999998</v>
      </c>
      <c r="H505" s="76">
        <v>380</v>
      </c>
      <c r="I505" s="73">
        <v>54194.521999999997</v>
      </c>
      <c r="J505" s="74">
        <v>376</v>
      </c>
      <c r="K505" s="75">
        <v>38310.167000000001</v>
      </c>
      <c r="L505" s="76">
        <v>377</v>
      </c>
      <c r="M505" s="73">
        <v>71644.831000000006</v>
      </c>
      <c r="N505" s="74">
        <v>494</v>
      </c>
      <c r="O505" s="75">
        <v>411750.30799999996</v>
      </c>
      <c r="P505" s="76">
        <v>7992</v>
      </c>
      <c r="Q505" s="73">
        <v>1180214.8250000002</v>
      </c>
      <c r="R505" s="74">
        <v>42497</v>
      </c>
      <c r="S505" s="75">
        <v>1398087.0460000001</v>
      </c>
      <c r="T505" s="76">
        <v>49142</v>
      </c>
      <c r="U505" s="73">
        <v>1483397.06</v>
      </c>
      <c r="V505" s="74">
        <v>44706</v>
      </c>
      <c r="W505" s="75">
        <v>1570615</v>
      </c>
      <c r="X505" s="76">
        <v>45710</v>
      </c>
      <c r="Y505" s="73">
        <v>2351818.9400000004</v>
      </c>
      <c r="Z505" s="74">
        <v>89115</v>
      </c>
      <c r="AA505" s="75">
        <v>3084860.4879999999</v>
      </c>
      <c r="AB505" s="76">
        <v>143560</v>
      </c>
      <c r="AC505" s="73">
        <v>6137422.6229999997</v>
      </c>
      <c r="AD505" s="74">
        <v>314292</v>
      </c>
      <c r="AE505" s="73">
        <v>9587066.9450000003</v>
      </c>
      <c r="AF505" s="74">
        <v>578536</v>
      </c>
      <c r="AG505" s="73">
        <v>14332566.466</v>
      </c>
      <c r="AH505" s="74">
        <v>787874</v>
      </c>
    </row>
    <row r="506" spans="1:34" ht="17.25" hidden="1" customHeight="1">
      <c r="A506" s="65" t="s">
        <v>268</v>
      </c>
      <c r="B506" s="66"/>
      <c r="C506" s="67">
        <v>264818.08999999997</v>
      </c>
      <c r="D506" s="68">
        <v>596</v>
      </c>
      <c r="E506" s="67">
        <v>60658.9</v>
      </c>
      <c r="F506" s="68">
        <v>483</v>
      </c>
      <c r="G506" s="69">
        <v>56674.237999999998</v>
      </c>
      <c r="H506" s="70">
        <v>440</v>
      </c>
      <c r="I506" s="67">
        <v>104013.522</v>
      </c>
      <c r="J506" s="68">
        <v>444</v>
      </c>
      <c r="K506" s="69">
        <v>195545.77699999997</v>
      </c>
      <c r="L506" s="70">
        <v>504</v>
      </c>
      <c r="M506" s="67">
        <v>105438.83100000001</v>
      </c>
      <c r="N506" s="68">
        <v>552</v>
      </c>
      <c r="O506" s="69">
        <v>431384.50799999997</v>
      </c>
      <c r="P506" s="70">
        <v>8065</v>
      </c>
      <c r="Q506" s="67">
        <v>1204757.5750000002</v>
      </c>
      <c r="R506" s="68">
        <v>42566</v>
      </c>
      <c r="S506" s="69">
        <v>1418513.2560000001</v>
      </c>
      <c r="T506" s="70">
        <v>49216</v>
      </c>
      <c r="U506" s="67">
        <v>1506613.56</v>
      </c>
      <c r="V506" s="68">
        <v>44768</v>
      </c>
      <c r="W506" s="69">
        <v>1588320</v>
      </c>
      <c r="X506" s="70">
        <v>45824</v>
      </c>
      <c r="Y506" s="67">
        <v>2376443.8590000002</v>
      </c>
      <c r="Z506" s="68">
        <v>90384</v>
      </c>
      <c r="AA506" s="69">
        <v>3322091.77</v>
      </c>
      <c r="AB506" s="70">
        <v>144564</v>
      </c>
      <c r="AC506" s="67">
        <v>6161893.6380000003</v>
      </c>
      <c r="AD506" s="68">
        <v>314996</v>
      </c>
      <c r="AE506" s="67">
        <v>9604282.529000001</v>
      </c>
      <c r="AF506" s="68">
        <v>579223</v>
      </c>
      <c r="AG506" s="67">
        <v>14343581.466</v>
      </c>
      <c r="AH506" s="68">
        <v>788239</v>
      </c>
    </row>
    <row r="507" spans="1:34" ht="17.25" hidden="1" customHeight="1">
      <c r="A507" s="41" t="s">
        <v>571</v>
      </c>
      <c r="B507" s="42"/>
      <c r="C507" s="43">
        <v>1788</v>
      </c>
      <c r="D507" s="44">
        <v>88</v>
      </c>
      <c r="E507" s="43">
        <v>2144.5</v>
      </c>
      <c r="F507" s="44">
        <v>32</v>
      </c>
      <c r="G507" s="45">
        <v>1966</v>
      </c>
      <c r="H507" s="46">
        <v>32</v>
      </c>
      <c r="I507" s="43">
        <v>2006.5</v>
      </c>
      <c r="J507" s="44">
        <v>26</v>
      </c>
      <c r="K507" s="45">
        <v>583.5</v>
      </c>
      <c r="L507" s="46">
        <v>25</v>
      </c>
      <c r="M507" s="43">
        <v>863.54399999999998</v>
      </c>
      <c r="N507" s="44">
        <v>26</v>
      </c>
      <c r="O507" s="45">
        <v>1841.25</v>
      </c>
      <c r="P507" s="46">
        <v>144</v>
      </c>
      <c r="Q507" s="43">
        <v>3918.8449999999998</v>
      </c>
      <c r="R507" s="44">
        <v>344</v>
      </c>
      <c r="S507" s="45">
        <v>3639.6</v>
      </c>
      <c r="T507" s="46">
        <v>298</v>
      </c>
      <c r="U507" s="43">
        <v>7131</v>
      </c>
      <c r="V507" s="44">
        <v>524</v>
      </c>
      <c r="W507" s="45">
        <v>107410</v>
      </c>
      <c r="X507" s="46">
        <v>516</v>
      </c>
      <c r="Y507" s="43">
        <v>10756.404</v>
      </c>
      <c r="Z507" s="44">
        <v>677</v>
      </c>
      <c r="AA507" s="45">
        <v>30245.843000000001</v>
      </c>
      <c r="AB507" s="46">
        <v>1298</v>
      </c>
      <c r="AC507" s="43">
        <v>20527.010999999999</v>
      </c>
      <c r="AD507" s="44">
        <v>822</v>
      </c>
      <c r="AE507" s="43">
        <v>72140.800000000003</v>
      </c>
      <c r="AF507" s="44">
        <v>1053</v>
      </c>
      <c r="AG507" s="43">
        <v>267893.59999999998</v>
      </c>
      <c r="AH507" s="44">
        <v>4151</v>
      </c>
    </row>
    <row r="508" spans="1:34" ht="17.25" hidden="1" customHeight="1">
      <c r="A508" s="47" t="s">
        <v>571</v>
      </c>
      <c r="B508" s="48" t="s">
        <v>572</v>
      </c>
      <c r="C508" s="49">
        <v>1740</v>
      </c>
      <c r="D508" s="50">
        <v>8</v>
      </c>
      <c r="E508" s="49">
        <v>110</v>
      </c>
      <c r="F508" s="50">
        <v>9</v>
      </c>
      <c r="G508" s="51">
        <v>585</v>
      </c>
      <c r="H508" s="52">
        <v>6</v>
      </c>
      <c r="I508" s="49">
        <v>80</v>
      </c>
      <c r="J508" s="50">
        <v>3</v>
      </c>
      <c r="K508" s="51">
        <v>3163</v>
      </c>
      <c r="L508" s="52">
        <v>17</v>
      </c>
      <c r="M508" s="49">
        <v>4725</v>
      </c>
      <c r="N508" s="50">
        <v>20</v>
      </c>
      <c r="O508" s="51">
        <v>23446.175999999999</v>
      </c>
      <c r="P508" s="52">
        <v>335</v>
      </c>
      <c r="Q508" s="49">
        <v>91795.301999999996</v>
      </c>
      <c r="R508" s="50">
        <v>2070</v>
      </c>
      <c r="S508" s="51">
        <v>276445.87300000002</v>
      </c>
      <c r="T508" s="52">
        <v>4293</v>
      </c>
      <c r="U508" s="49">
        <v>166302.095</v>
      </c>
      <c r="V508" s="50">
        <v>2789</v>
      </c>
      <c r="W508" s="51">
        <v>114771</v>
      </c>
      <c r="X508" s="52">
        <v>3468</v>
      </c>
      <c r="Y508" s="49">
        <v>222124.796</v>
      </c>
      <c r="Z508" s="50">
        <v>7990</v>
      </c>
      <c r="AA508" s="51">
        <v>221171.52</v>
      </c>
      <c r="AB508" s="52">
        <v>9093</v>
      </c>
      <c r="AC508" s="49">
        <v>228005.1</v>
      </c>
      <c r="AD508" s="50">
        <v>10900</v>
      </c>
      <c r="AE508" s="49">
        <v>285382</v>
      </c>
      <c r="AF508" s="50">
        <v>13241</v>
      </c>
      <c r="AG508" s="49">
        <v>324737.98200000002</v>
      </c>
      <c r="AH508" s="50">
        <v>14683</v>
      </c>
    </row>
    <row r="509" spans="1:34" ht="17.25" hidden="1" customHeight="1">
      <c r="A509" s="47" t="s">
        <v>571</v>
      </c>
      <c r="B509" s="48" t="s">
        <v>573</v>
      </c>
      <c r="C509" s="49">
        <v>1288</v>
      </c>
      <c r="D509" s="50">
        <v>21</v>
      </c>
      <c r="E509" s="49">
        <v>1075</v>
      </c>
      <c r="F509" s="50">
        <v>22</v>
      </c>
      <c r="G509" s="51">
        <v>10581</v>
      </c>
      <c r="H509" s="52">
        <v>10</v>
      </c>
      <c r="I509" s="49">
        <v>2961.5</v>
      </c>
      <c r="J509" s="50">
        <v>6</v>
      </c>
      <c r="K509" s="51">
        <v>1656</v>
      </c>
      <c r="L509" s="52">
        <v>9</v>
      </c>
      <c r="M509" s="49">
        <v>314430.66100000002</v>
      </c>
      <c r="N509" s="50">
        <v>17</v>
      </c>
      <c r="O509" s="51">
        <v>563</v>
      </c>
      <c r="P509" s="52">
        <v>14</v>
      </c>
      <c r="Q509" s="49">
        <v>103898.501</v>
      </c>
      <c r="R509" s="50">
        <v>6683</v>
      </c>
      <c r="S509" s="51">
        <v>116490.008</v>
      </c>
      <c r="T509" s="52">
        <v>7686</v>
      </c>
      <c r="U509" s="49">
        <v>127752.5</v>
      </c>
      <c r="V509" s="50">
        <v>8969</v>
      </c>
      <c r="W509" s="51">
        <v>118039</v>
      </c>
      <c r="X509" s="52">
        <v>8199</v>
      </c>
      <c r="Y509" s="49">
        <v>147931.5</v>
      </c>
      <c r="Z509" s="50">
        <v>9937</v>
      </c>
      <c r="AA509" s="51">
        <v>226477</v>
      </c>
      <c r="AB509" s="52">
        <v>14751</v>
      </c>
      <c r="AC509" s="49">
        <v>295355</v>
      </c>
      <c r="AD509" s="50">
        <v>12228</v>
      </c>
      <c r="AE509" s="49">
        <v>282352.42099999997</v>
      </c>
      <c r="AF509" s="50">
        <v>10378</v>
      </c>
      <c r="AG509" s="49">
        <v>278304</v>
      </c>
      <c r="AH509" s="50">
        <v>14455</v>
      </c>
    </row>
    <row r="510" spans="1:34" ht="17.25" hidden="1" customHeight="1">
      <c r="A510" s="47" t="s">
        <v>571</v>
      </c>
      <c r="B510" s="48" t="s">
        <v>574</v>
      </c>
      <c r="C510" s="49">
        <v>1980</v>
      </c>
      <c r="D510" s="50">
        <v>17</v>
      </c>
      <c r="E510" s="49">
        <v>2146.5</v>
      </c>
      <c r="F510" s="50">
        <v>16</v>
      </c>
      <c r="G510" s="51">
        <v>17176.5</v>
      </c>
      <c r="H510" s="52">
        <v>18</v>
      </c>
      <c r="I510" s="49">
        <v>1816.5</v>
      </c>
      <c r="J510" s="50">
        <v>17</v>
      </c>
      <c r="K510" s="51">
        <v>4766.6000000000004</v>
      </c>
      <c r="L510" s="52">
        <v>28</v>
      </c>
      <c r="M510" s="49">
        <v>3548.5</v>
      </c>
      <c r="N510" s="50">
        <v>29</v>
      </c>
      <c r="O510" s="51">
        <v>8368.5</v>
      </c>
      <c r="P510" s="52">
        <v>54</v>
      </c>
      <c r="Q510" s="49">
        <v>3983</v>
      </c>
      <c r="R510" s="50">
        <v>64</v>
      </c>
      <c r="S510" s="51">
        <v>4101</v>
      </c>
      <c r="T510" s="52">
        <v>69</v>
      </c>
      <c r="U510" s="49">
        <v>3968</v>
      </c>
      <c r="V510" s="50">
        <v>71</v>
      </c>
      <c r="W510" s="51">
        <v>29626</v>
      </c>
      <c r="X510" s="52">
        <v>96</v>
      </c>
      <c r="Y510" s="49">
        <v>17547</v>
      </c>
      <c r="Z510" s="50">
        <v>79</v>
      </c>
      <c r="AA510" s="51">
        <v>53246.019</v>
      </c>
      <c r="AB510" s="52">
        <v>704</v>
      </c>
      <c r="AC510" s="49">
        <v>95722.851999999999</v>
      </c>
      <c r="AD510" s="50">
        <v>1390</v>
      </c>
      <c r="AE510" s="49">
        <v>291386.96000000002</v>
      </c>
      <c r="AF510" s="50">
        <v>1842</v>
      </c>
      <c r="AG510" s="49">
        <v>121644.00199999999</v>
      </c>
      <c r="AH510" s="50">
        <v>5289</v>
      </c>
    </row>
    <row r="511" spans="1:34" ht="17.25" hidden="1" customHeight="1">
      <c r="A511" s="47" t="s">
        <v>571</v>
      </c>
      <c r="B511" s="48" t="s">
        <v>575</v>
      </c>
      <c r="C511" s="49">
        <v>1280</v>
      </c>
      <c r="D511" s="50">
        <v>30</v>
      </c>
      <c r="E511" s="49">
        <v>1000</v>
      </c>
      <c r="F511" s="50">
        <v>37</v>
      </c>
      <c r="G511" s="51">
        <v>1130</v>
      </c>
      <c r="H511" s="52">
        <v>29</v>
      </c>
      <c r="I511" s="49">
        <v>1256.0999999999999</v>
      </c>
      <c r="J511" s="50">
        <v>32</v>
      </c>
      <c r="K511" s="51">
        <v>1330</v>
      </c>
      <c r="L511" s="52">
        <v>29</v>
      </c>
      <c r="M511" s="49">
        <v>945</v>
      </c>
      <c r="N511" s="50">
        <v>21</v>
      </c>
      <c r="O511" s="51">
        <v>2110</v>
      </c>
      <c r="P511" s="52">
        <v>47</v>
      </c>
      <c r="Q511" s="49">
        <v>3140</v>
      </c>
      <c r="R511" s="50">
        <v>41</v>
      </c>
      <c r="S511" s="51">
        <v>3708.4180000000001</v>
      </c>
      <c r="T511" s="52">
        <v>43</v>
      </c>
      <c r="U511" s="49">
        <v>1213</v>
      </c>
      <c r="V511" s="50">
        <v>65</v>
      </c>
      <c r="W511" s="51">
        <v>2735</v>
      </c>
      <c r="X511" s="52">
        <v>118</v>
      </c>
      <c r="Y511" s="49">
        <v>8851</v>
      </c>
      <c r="Z511" s="50">
        <v>448</v>
      </c>
      <c r="AA511" s="51">
        <v>36759.599999999999</v>
      </c>
      <c r="AB511" s="52">
        <v>2164</v>
      </c>
      <c r="AC511" s="49">
        <v>182371</v>
      </c>
      <c r="AD511" s="50">
        <v>14844</v>
      </c>
      <c r="AE511" s="49">
        <v>376095.076</v>
      </c>
      <c r="AF511" s="50">
        <v>30928</v>
      </c>
      <c r="AG511" s="49">
        <v>272547.68699999998</v>
      </c>
      <c r="AH511" s="50">
        <v>17356</v>
      </c>
    </row>
    <row r="512" spans="1:34" ht="17.25" hidden="1" customHeight="1">
      <c r="A512" s="47" t="s">
        <v>571</v>
      </c>
      <c r="B512" s="48" t="s">
        <v>576</v>
      </c>
      <c r="C512" s="49">
        <v>2410</v>
      </c>
      <c r="D512" s="50">
        <v>9</v>
      </c>
      <c r="E512" s="49">
        <v>4100</v>
      </c>
      <c r="F512" s="50">
        <v>2</v>
      </c>
      <c r="G512" s="51">
        <v>9442</v>
      </c>
      <c r="H512" s="52">
        <v>5</v>
      </c>
      <c r="I512" s="49">
        <v>9470</v>
      </c>
      <c r="J512" s="50">
        <v>4</v>
      </c>
      <c r="K512" s="51">
        <v>9520</v>
      </c>
      <c r="L512" s="52">
        <v>6</v>
      </c>
      <c r="M512" s="49">
        <v>23480</v>
      </c>
      <c r="N512" s="50">
        <v>6</v>
      </c>
      <c r="O512" s="51">
        <v>12570</v>
      </c>
      <c r="P512" s="52">
        <v>7</v>
      </c>
      <c r="Q512" s="49">
        <v>60501.345000000001</v>
      </c>
      <c r="R512" s="50">
        <v>2353</v>
      </c>
      <c r="S512" s="51">
        <v>91856.444000000003</v>
      </c>
      <c r="T512" s="52">
        <v>4287</v>
      </c>
      <c r="U512" s="49">
        <v>49978.932000000001</v>
      </c>
      <c r="V512" s="50">
        <v>671</v>
      </c>
      <c r="W512" s="51">
        <v>49700</v>
      </c>
      <c r="X512" s="52">
        <v>570</v>
      </c>
      <c r="Y512" s="49">
        <v>65126.1</v>
      </c>
      <c r="Z512" s="50">
        <v>795</v>
      </c>
      <c r="AA512" s="51">
        <v>155950.5</v>
      </c>
      <c r="AB512" s="52">
        <v>2566</v>
      </c>
      <c r="AC512" s="49">
        <v>507114.5</v>
      </c>
      <c r="AD512" s="50">
        <v>4375</v>
      </c>
      <c r="AE512" s="49">
        <v>397856.5</v>
      </c>
      <c r="AF512" s="50">
        <v>5648</v>
      </c>
      <c r="AG512" s="49">
        <v>370042.5</v>
      </c>
      <c r="AH512" s="50">
        <v>13026</v>
      </c>
    </row>
    <row r="513" spans="1:34" ht="17.25" hidden="1" customHeight="1">
      <c r="A513" s="47" t="s">
        <v>571</v>
      </c>
      <c r="B513" s="48" t="s">
        <v>577</v>
      </c>
      <c r="C513" s="49">
        <v>3676</v>
      </c>
      <c r="D513" s="50">
        <v>29</v>
      </c>
      <c r="E513" s="49">
        <v>3677</v>
      </c>
      <c r="F513" s="50">
        <v>23</v>
      </c>
      <c r="G513" s="51">
        <v>4562.1459999999997</v>
      </c>
      <c r="H513" s="52">
        <v>34</v>
      </c>
      <c r="I513" s="49">
        <v>1633</v>
      </c>
      <c r="J513" s="50">
        <v>19</v>
      </c>
      <c r="K513" s="51">
        <v>6661</v>
      </c>
      <c r="L513" s="52">
        <v>23</v>
      </c>
      <c r="M513" s="49">
        <v>17691.946</v>
      </c>
      <c r="N513" s="50">
        <v>20</v>
      </c>
      <c r="O513" s="51">
        <v>13398</v>
      </c>
      <c r="P513" s="52">
        <v>754</v>
      </c>
      <c r="Q513" s="49">
        <v>16992</v>
      </c>
      <c r="R513" s="50">
        <v>654</v>
      </c>
      <c r="S513" s="51">
        <v>74432</v>
      </c>
      <c r="T513" s="52">
        <v>1019</v>
      </c>
      <c r="U513" s="49">
        <v>27482.008000000002</v>
      </c>
      <c r="V513" s="50">
        <v>1132</v>
      </c>
      <c r="W513" s="51">
        <v>33748</v>
      </c>
      <c r="X513" s="52">
        <v>1393</v>
      </c>
      <c r="Y513" s="49">
        <v>47350</v>
      </c>
      <c r="Z513" s="50">
        <v>2051</v>
      </c>
      <c r="AA513" s="51">
        <v>78437</v>
      </c>
      <c r="AB513" s="52">
        <v>4958</v>
      </c>
      <c r="AC513" s="49">
        <v>101200</v>
      </c>
      <c r="AD513" s="50">
        <v>7509</v>
      </c>
      <c r="AE513" s="49">
        <v>112108</v>
      </c>
      <c r="AF513" s="50">
        <v>7198</v>
      </c>
      <c r="AG513" s="49">
        <v>128106</v>
      </c>
      <c r="AH513" s="50">
        <v>7278</v>
      </c>
    </row>
    <row r="514" spans="1:34" ht="17.25" hidden="1" customHeight="1">
      <c r="A514" s="47" t="s">
        <v>571</v>
      </c>
      <c r="B514" s="48" t="s">
        <v>578</v>
      </c>
      <c r="C514" s="49">
        <v>141.94200000000001</v>
      </c>
      <c r="D514" s="50">
        <v>4</v>
      </c>
      <c r="E514" s="49">
        <v>1264.1500000000001</v>
      </c>
      <c r="F514" s="50">
        <v>12</v>
      </c>
      <c r="G514" s="51">
        <v>394.3</v>
      </c>
      <c r="H514" s="52">
        <v>7</v>
      </c>
      <c r="I514" s="49">
        <v>1050</v>
      </c>
      <c r="J514" s="50">
        <v>2</v>
      </c>
      <c r="K514" s="51">
        <v>2050</v>
      </c>
      <c r="L514" s="52">
        <v>4</v>
      </c>
      <c r="M514" s="49">
        <v>2410</v>
      </c>
      <c r="N514" s="50">
        <v>5</v>
      </c>
      <c r="O514" s="51">
        <v>3563.6</v>
      </c>
      <c r="P514" s="52">
        <v>10</v>
      </c>
      <c r="Q514" s="49">
        <v>31826.001</v>
      </c>
      <c r="R514" s="50">
        <v>1257</v>
      </c>
      <c r="S514" s="51">
        <v>77914</v>
      </c>
      <c r="T514" s="52">
        <v>1244</v>
      </c>
      <c r="U514" s="49">
        <v>76110</v>
      </c>
      <c r="V514" s="50">
        <v>903</v>
      </c>
      <c r="W514" s="51">
        <v>59435</v>
      </c>
      <c r="X514" s="52">
        <v>636</v>
      </c>
      <c r="Y514" s="49">
        <v>100494</v>
      </c>
      <c r="Z514" s="50">
        <v>787</v>
      </c>
      <c r="AA514" s="51">
        <v>113426</v>
      </c>
      <c r="AB514" s="52">
        <v>1355</v>
      </c>
      <c r="AC514" s="49">
        <v>59032.3</v>
      </c>
      <c r="AD514" s="50">
        <v>3168</v>
      </c>
      <c r="AE514" s="49">
        <v>112924.5</v>
      </c>
      <c r="AF514" s="50">
        <v>8100</v>
      </c>
      <c r="AG514" s="49">
        <v>191890.29</v>
      </c>
      <c r="AH514" s="50">
        <v>14769</v>
      </c>
    </row>
    <row r="515" spans="1:34" ht="17.25" hidden="1" customHeight="1">
      <c r="A515" s="47" t="s">
        <v>571</v>
      </c>
      <c r="B515" s="48" t="s">
        <v>579</v>
      </c>
      <c r="C515" s="49">
        <v>690</v>
      </c>
      <c r="D515" s="50">
        <v>19</v>
      </c>
      <c r="E515" s="49">
        <v>8060</v>
      </c>
      <c r="F515" s="50">
        <v>4</v>
      </c>
      <c r="G515" s="51">
        <v>4280</v>
      </c>
      <c r="H515" s="52">
        <v>8</v>
      </c>
      <c r="I515" s="49">
        <v>5268</v>
      </c>
      <c r="J515" s="50">
        <v>18</v>
      </c>
      <c r="K515" s="51">
        <v>8240</v>
      </c>
      <c r="L515" s="52">
        <v>57</v>
      </c>
      <c r="M515" s="49">
        <v>10703</v>
      </c>
      <c r="N515" s="50">
        <v>238</v>
      </c>
      <c r="O515" s="51">
        <v>9249</v>
      </c>
      <c r="P515" s="52">
        <v>327</v>
      </c>
      <c r="Q515" s="49">
        <v>12377</v>
      </c>
      <c r="R515" s="50">
        <v>306</v>
      </c>
      <c r="S515" s="51">
        <v>215787.745</v>
      </c>
      <c r="T515" s="52">
        <v>2837</v>
      </c>
      <c r="U515" s="49">
        <v>237474.85</v>
      </c>
      <c r="V515" s="50">
        <v>2939</v>
      </c>
      <c r="W515" s="51">
        <v>170160</v>
      </c>
      <c r="X515" s="52">
        <v>2596</v>
      </c>
      <c r="Y515" s="49">
        <v>210476</v>
      </c>
      <c r="Z515" s="50">
        <v>2526</v>
      </c>
      <c r="AA515" s="51">
        <v>192673</v>
      </c>
      <c r="AB515" s="52">
        <v>3449</v>
      </c>
      <c r="AC515" s="49">
        <v>233026</v>
      </c>
      <c r="AD515" s="50">
        <v>4023</v>
      </c>
      <c r="AE515" s="49">
        <v>314693</v>
      </c>
      <c r="AF515" s="50">
        <v>7034</v>
      </c>
      <c r="AG515" s="49">
        <v>408766</v>
      </c>
      <c r="AH515" s="50">
        <v>9853</v>
      </c>
    </row>
    <row r="516" spans="1:34" ht="17.25" hidden="1" customHeight="1">
      <c r="A516" s="47" t="s">
        <v>571</v>
      </c>
      <c r="B516" s="48" t="s">
        <v>580</v>
      </c>
      <c r="C516" s="49">
        <v>170</v>
      </c>
      <c r="D516" s="50">
        <v>5</v>
      </c>
      <c r="E516" s="49">
        <v>140</v>
      </c>
      <c r="F516" s="50">
        <v>3</v>
      </c>
      <c r="G516" s="51">
        <v>695</v>
      </c>
      <c r="H516" s="52">
        <v>7</v>
      </c>
      <c r="I516" s="49">
        <v>225</v>
      </c>
      <c r="J516" s="50">
        <v>3</v>
      </c>
      <c r="K516" s="51">
        <v>650</v>
      </c>
      <c r="L516" s="52">
        <v>6</v>
      </c>
      <c r="M516" s="49">
        <v>760</v>
      </c>
      <c r="N516" s="50">
        <v>5</v>
      </c>
      <c r="O516" s="51">
        <v>7765</v>
      </c>
      <c r="P516" s="52">
        <v>35</v>
      </c>
      <c r="Q516" s="49">
        <v>24730</v>
      </c>
      <c r="R516" s="50">
        <v>131</v>
      </c>
      <c r="S516" s="51">
        <v>30030</v>
      </c>
      <c r="T516" s="52">
        <v>273</v>
      </c>
      <c r="U516" s="49">
        <v>23100</v>
      </c>
      <c r="V516" s="50">
        <v>256</v>
      </c>
      <c r="W516" s="51">
        <v>24890</v>
      </c>
      <c r="X516" s="52">
        <v>364</v>
      </c>
      <c r="Y516" s="49">
        <v>23197</v>
      </c>
      <c r="Z516" s="50">
        <v>615</v>
      </c>
      <c r="AA516" s="51">
        <v>22946</v>
      </c>
      <c r="AB516" s="52">
        <v>681</v>
      </c>
      <c r="AC516" s="49">
        <v>20160</v>
      </c>
      <c r="AD516" s="50">
        <v>679</v>
      </c>
      <c r="AE516" s="49">
        <v>16620</v>
      </c>
      <c r="AF516" s="50">
        <v>588</v>
      </c>
      <c r="AG516" s="49">
        <v>240451</v>
      </c>
      <c r="AH516" s="50">
        <v>9610</v>
      </c>
    </row>
    <row r="517" spans="1:34" ht="17.25" hidden="1" customHeight="1">
      <c r="A517" s="47" t="s">
        <v>571</v>
      </c>
      <c r="B517" s="48" t="s">
        <v>581</v>
      </c>
      <c r="C517" s="49">
        <v>13585</v>
      </c>
      <c r="D517" s="50">
        <v>26</v>
      </c>
      <c r="E517" s="49">
        <v>4047</v>
      </c>
      <c r="F517" s="50">
        <v>13</v>
      </c>
      <c r="G517" s="51">
        <v>22790</v>
      </c>
      <c r="H517" s="52">
        <v>14</v>
      </c>
      <c r="I517" s="49">
        <v>24090</v>
      </c>
      <c r="J517" s="50">
        <v>11</v>
      </c>
      <c r="K517" s="51">
        <v>17380</v>
      </c>
      <c r="L517" s="52">
        <v>11</v>
      </c>
      <c r="M517" s="49">
        <v>20415</v>
      </c>
      <c r="N517" s="50">
        <v>119</v>
      </c>
      <c r="O517" s="51">
        <v>79539</v>
      </c>
      <c r="P517" s="52">
        <v>544</v>
      </c>
      <c r="Q517" s="49">
        <v>245449.00099999999</v>
      </c>
      <c r="R517" s="50">
        <v>2054</v>
      </c>
      <c r="S517" s="51">
        <v>167169.60000000001</v>
      </c>
      <c r="T517" s="52">
        <v>2466</v>
      </c>
      <c r="U517" s="49">
        <v>167042</v>
      </c>
      <c r="V517" s="50">
        <v>2677</v>
      </c>
      <c r="W517" s="51">
        <v>147570</v>
      </c>
      <c r="X517" s="52">
        <v>2573</v>
      </c>
      <c r="Y517" s="49">
        <v>186404.6</v>
      </c>
      <c r="Z517" s="50">
        <v>4229</v>
      </c>
      <c r="AA517" s="51">
        <v>190445</v>
      </c>
      <c r="AB517" s="52">
        <v>4261</v>
      </c>
      <c r="AC517" s="49">
        <v>248896</v>
      </c>
      <c r="AD517" s="50">
        <v>7841</v>
      </c>
      <c r="AE517" s="49">
        <v>420441</v>
      </c>
      <c r="AF517" s="50">
        <v>20737</v>
      </c>
      <c r="AG517" s="49">
        <v>351728</v>
      </c>
      <c r="AH517" s="50">
        <v>22923</v>
      </c>
    </row>
    <row r="518" spans="1:34" ht="17.25" hidden="1" customHeight="1">
      <c r="A518" s="47" t="s">
        <v>571</v>
      </c>
      <c r="B518" s="48" t="s">
        <v>582</v>
      </c>
      <c r="C518" s="49">
        <v>225</v>
      </c>
      <c r="D518" s="50">
        <v>8</v>
      </c>
      <c r="E518" s="49">
        <v>700</v>
      </c>
      <c r="F518" s="50">
        <v>1</v>
      </c>
      <c r="G518" s="51">
        <v>50</v>
      </c>
      <c r="H518" s="52">
        <v>3</v>
      </c>
      <c r="I518" s="49">
        <v>30</v>
      </c>
      <c r="J518" s="50">
        <v>2</v>
      </c>
      <c r="K518" s="51">
        <v>660</v>
      </c>
      <c r="L518" s="52">
        <v>8</v>
      </c>
      <c r="M518" s="49">
        <v>330</v>
      </c>
      <c r="N518" s="50">
        <v>12</v>
      </c>
      <c r="O518" s="51">
        <v>370</v>
      </c>
      <c r="P518" s="52">
        <v>13</v>
      </c>
      <c r="Q518" s="49">
        <v>918</v>
      </c>
      <c r="R518" s="50">
        <v>44</v>
      </c>
      <c r="S518" s="51">
        <v>22372</v>
      </c>
      <c r="T518" s="52">
        <v>339</v>
      </c>
      <c r="U518" s="49">
        <v>66079</v>
      </c>
      <c r="V518" s="50">
        <v>1381</v>
      </c>
      <c r="W518" s="51">
        <v>58220</v>
      </c>
      <c r="X518" s="52">
        <v>1832</v>
      </c>
      <c r="Y518" s="49">
        <v>148970</v>
      </c>
      <c r="Z518" s="50">
        <v>4517</v>
      </c>
      <c r="AA518" s="51">
        <v>121620</v>
      </c>
      <c r="AB518" s="52">
        <v>6022</v>
      </c>
      <c r="AC518" s="49">
        <v>146284.55799999999</v>
      </c>
      <c r="AD518" s="50">
        <v>8260</v>
      </c>
      <c r="AE518" s="49">
        <v>224788</v>
      </c>
      <c r="AF518" s="50">
        <v>11939</v>
      </c>
      <c r="AG518" s="49">
        <v>543058</v>
      </c>
      <c r="AH518" s="50">
        <v>61495</v>
      </c>
    </row>
    <row r="519" spans="1:34" ht="17.25" hidden="1" customHeight="1">
      <c r="A519" s="47" t="s">
        <v>571</v>
      </c>
      <c r="B519" s="48" t="s">
        <v>583</v>
      </c>
      <c r="C519" s="49">
        <v>870</v>
      </c>
      <c r="D519" s="50">
        <v>9</v>
      </c>
      <c r="E519" s="49">
        <v>20620</v>
      </c>
      <c r="F519" s="50">
        <v>7</v>
      </c>
      <c r="G519" s="51">
        <v>12520</v>
      </c>
      <c r="H519" s="52">
        <v>10</v>
      </c>
      <c r="I519" s="49">
        <v>10250</v>
      </c>
      <c r="J519" s="50">
        <v>5</v>
      </c>
      <c r="K519" s="51">
        <v>11600</v>
      </c>
      <c r="L519" s="52">
        <v>4</v>
      </c>
      <c r="M519" s="49">
        <v>11605</v>
      </c>
      <c r="N519" s="50">
        <v>7</v>
      </c>
      <c r="O519" s="51">
        <v>11415</v>
      </c>
      <c r="P519" s="52">
        <v>6</v>
      </c>
      <c r="Q519" s="49">
        <v>19070</v>
      </c>
      <c r="R519" s="50">
        <v>30</v>
      </c>
      <c r="S519" s="51">
        <v>11950</v>
      </c>
      <c r="T519" s="52">
        <v>53</v>
      </c>
      <c r="U519" s="49">
        <v>12490</v>
      </c>
      <c r="V519" s="50">
        <v>118</v>
      </c>
      <c r="W519" s="51">
        <v>2500</v>
      </c>
      <c r="X519" s="52">
        <v>130</v>
      </c>
      <c r="Y519" s="49">
        <v>30155</v>
      </c>
      <c r="Z519" s="50">
        <v>178</v>
      </c>
      <c r="AA519" s="51">
        <v>16375</v>
      </c>
      <c r="AB519" s="52">
        <v>278</v>
      </c>
      <c r="AC519" s="49">
        <v>26220</v>
      </c>
      <c r="AD519" s="50">
        <v>851</v>
      </c>
      <c r="AE519" s="49">
        <v>26637</v>
      </c>
      <c r="AF519" s="50">
        <v>1204</v>
      </c>
      <c r="AG519" s="49">
        <v>50532</v>
      </c>
      <c r="AH519" s="50">
        <v>3705</v>
      </c>
    </row>
    <row r="520" spans="1:34" ht="17.25" hidden="1" customHeight="1">
      <c r="A520" s="47" t="s">
        <v>571</v>
      </c>
      <c r="B520" s="48" t="s">
        <v>584</v>
      </c>
      <c r="C520" s="49">
        <v>0</v>
      </c>
      <c r="D520" s="50">
        <v>0</v>
      </c>
      <c r="E520" s="49">
        <v>0</v>
      </c>
      <c r="F520" s="50">
        <v>0</v>
      </c>
      <c r="G520" s="51">
        <v>1170</v>
      </c>
      <c r="H520" s="52">
        <v>5</v>
      </c>
      <c r="I520" s="49">
        <v>445</v>
      </c>
      <c r="J520" s="50">
        <v>16</v>
      </c>
      <c r="K520" s="51">
        <v>1315</v>
      </c>
      <c r="L520" s="52">
        <v>15</v>
      </c>
      <c r="M520" s="49">
        <v>725</v>
      </c>
      <c r="N520" s="50">
        <v>31</v>
      </c>
      <c r="O520" s="51">
        <v>89169</v>
      </c>
      <c r="P520" s="52">
        <v>8508</v>
      </c>
      <c r="Q520" s="49">
        <v>331541.03899999999</v>
      </c>
      <c r="R520" s="50">
        <v>32936</v>
      </c>
      <c r="S520" s="51">
        <v>532132</v>
      </c>
      <c r="T520" s="52">
        <v>56094</v>
      </c>
      <c r="U520" s="49">
        <v>605605</v>
      </c>
      <c r="V520" s="50">
        <v>74897</v>
      </c>
      <c r="W520" s="51">
        <v>220605</v>
      </c>
      <c r="X520" s="52">
        <v>19797</v>
      </c>
      <c r="Y520" s="49">
        <v>420495.71600000001</v>
      </c>
      <c r="Z520" s="50">
        <v>40790</v>
      </c>
      <c r="AA520" s="51">
        <v>456498.28399999999</v>
      </c>
      <c r="AB520" s="52">
        <v>46024</v>
      </c>
      <c r="AC520" s="49">
        <v>400162</v>
      </c>
      <c r="AD520" s="50">
        <v>42458</v>
      </c>
      <c r="AE520" s="49">
        <v>349983</v>
      </c>
      <c r="AF520" s="50">
        <v>34440</v>
      </c>
      <c r="AG520" s="49">
        <v>212406</v>
      </c>
      <c r="AH520" s="50">
        <v>17019</v>
      </c>
    </row>
    <row r="521" spans="1:34" ht="17.25" hidden="1" customHeight="1">
      <c r="A521" s="47" t="s">
        <v>571</v>
      </c>
      <c r="B521" s="48" t="s">
        <v>585</v>
      </c>
      <c r="C521" s="49">
        <v>750</v>
      </c>
      <c r="D521" s="50">
        <v>1</v>
      </c>
      <c r="E521" s="49">
        <v>10</v>
      </c>
      <c r="F521" s="50">
        <v>1</v>
      </c>
      <c r="G521" s="51">
        <v>1500</v>
      </c>
      <c r="H521" s="52">
        <v>2</v>
      </c>
      <c r="I521" s="49">
        <v>13300</v>
      </c>
      <c r="J521" s="50">
        <v>7</v>
      </c>
      <c r="K521" s="51">
        <v>2810</v>
      </c>
      <c r="L521" s="52">
        <v>7</v>
      </c>
      <c r="M521" s="49">
        <v>4830</v>
      </c>
      <c r="N521" s="50">
        <v>15</v>
      </c>
      <c r="O521" s="51">
        <v>2785</v>
      </c>
      <c r="P521" s="52">
        <v>23</v>
      </c>
      <c r="Q521" s="49">
        <v>2538</v>
      </c>
      <c r="R521" s="50">
        <v>28</v>
      </c>
      <c r="S521" s="51">
        <v>4069</v>
      </c>
      <c r="T521" s="52">
        <v>27</v>
      </c>
      <c r="U521" s="49">
        <v>7128.0050000000001</v>
      </c>
      <c r="V521" s="50">
        <v>550</v>
      </c>
      <c r="W521" s="51">
        <v>7637</v>
      </c>
      <c r="X521" s="52">
        <v>356</v>
      </c>
      <c r="Y521" s="49">
        <v>4566</v>
      </c>
      <c r="Z521" s="50">
        <v>225</v>
      </c>
      <c r="AA521" s="51">
        <v>12661</v>
      </c>
      <c r="AB521" s="52">
        <v>789</v>
      </c>
      <c r="AC521" s="49">
        <v>14538</v>
      </c>
      <c r="AD521" s="50">
        <v>1017</v>
      </c>
      <c r="AE521" s="49">
        <v>18819</v>
      </c>
      <c r="AF521" s="50">
        <v>1294</v>
      </c>
      <c r="AG521" s="49">
        <v>15007</v>
      </c>
      <c r="AH521" s="50">
        <v>1147</v>
      </c>
    </row>
    <row r="522" spans="1:34" ht="17.25" hidden="1" customHeight="1">
      <c r="A522" s="47" t="s">
        <v>571</v>
      </c>
      <c r="B522" s="48" t="s">
        <v>586</v>
      </c>
      <c r="C522" s="49">
        <v>0</v>
      </c>
      <c r="D522" s="50">
        <v>0</v>
      </c>
      <c r="E522" s="49">
        <v>1020</v>
      </c>
      <c r="F522" s="50">
        <v>35</v>
      </c>
      <c r="G522" s="51">
        <v>1920</v>
      </c>
      <c r="H522" s="52">
        <v>85</v>
      </c>
      <c r="I522" s="49">
        <v>1155</v>
      </c>
      <c r="J522" s="50">
        <v>78</v>
      </c>
      <c r="K522" s="51">
        <v>960</v>
      </c>
      <c r="L522" s="52">
        <v>84</v>
      </c>
      <c r="M522" s="49">
        <v>1692</v>
      </c>
      <c r="N522" s="50">
        <v>154</v>
      </c>
      <c r="O522" s="51">
        <v>2675</v>
      </c>
      <c r="P522" s="52">
        <v>171</v>
      </c>
      <c r="Q522" s="49">
        <v>2476</v>
      </c>
      <c r="R522" s="50">
        <v>120</v>
      </c>
      <c r="S522" s="51">
        <v>1975</v>
      </c>
      <c r="T522" s="52">
        <v>94</v>
      </c>
      <c r="U522" s="49">
        <v>1945</v>
      </c>
      <c r="V522" s="50">
        <v>81</v>
      </c>
      <c r="W522" s="51">
        <v>2745</v>
      </c>
      <c r="X522" s="52">
        <v>97</v>
      </c>
      <c r="Y522" s="49">
        <v>2539</v>
      </c>
      <c r="Z522" s="50">
        <v>77</v>
      </c>
      <c r="AA522" s="51">
        <v>2547</v>
      </c>
      <c r="AB522" s="52">
        <v>76</v>
      </c>
      <c r="AC522" s="49">
        <v>2603</v>
      </c>
      <c r="AD522" s="50">
        <v>73</v>
      </c>
      <c r="AE522" s="49">
        <v>2348</v>
      </c>
      <c r="AF522" s="50">
        <v>69</v>
      </c>
      <c r="AG522" s="49">
        <v>3124</v>
      </c>
      <c r="AH522" s="50">
        <v>73</v>
      </c>
    </row>
    <row r="523" spans="1:34" ht="17.25" hidden="1" customHeight="1">
      <c r="A523" s="47" t="s">
        <v>571</v>
      </c>
      <c r="B523" s="48" t="s">
        <v>587</v>
      </c>
      <c r="C523" s="49">
        <v>120</v>
      </c>
      <c r="D523" s="50">
        <v>8</v>
      </c>
      <c r="E523" s="49">
        <v>461</v>
      </c>
      <c r="F523" s="50">
        <v>13</v>
      </c>
      <c r="G523" s="51">
        <v>190</v>
      </c>
      <c r="H523" s="52">
        <v>7</v>
      </c>
      <c r="I523" s="49">
        <v>152</v>
      </c>
      <c r="J523" s="50">
        <v>6</v>
      </c>
      <c r="K523" s="51">
        <v>236</v>
      </c>
      <c r="L523" s="52">
        <v>8</v>
      </c>
      <c r="M523" s="49">
        <v>734</v>
      </c>
      <c r="N523" s="50">
        <v>51</v>
      </c>
      <c r="O523" s="51">
        <v>230</v>
      </c>
      <c r="P523" s="52">
        <v>9</v>
      </c>
      <c r="Q523" s="49">
        <v>280</v>
      </c>
      <c r="R523" s="50">
        <v>12</v>
      </c>
      <c r="S523" s="51">
        <v>2468.1</v>
      </c>
      <c r="T523" s="52">
        <v>89</v>
      </c>
      <c r="U523" s="49">
        <v>4248.5</v>
      </c>
      <c r="V523" s="50">
        <v>141</v>
      </c>
      <c r="W523" s="51">
        <v>5210</v>
      </c>
      <c r="X523" s="52">
        <v>136</v>
      </c>
      <c r="Y523" s="49">
        <v>7933</v>
      </c>
      <c r="Z523" s="50">
        <v>153</v>
      </c>
      <c r="AA523" s="51">
        <v>6061</v>
      </c>
      <c r="AB523" s="52">
        <v>118</v>
      </c>
      <c r="AC523" s="49">
        <v>8011</v>
      </c>
      <c r="AD523" s="50">
        <v>133</v>
      </c>
      <c r="AE523" s="49">
        <v>6056</v>
      </c>
      <c r="AF523" s="50">
        <v>121</v>
      </c>
      <c r="AG523" s="49">
        <v>7971</v>
      </c>
      <c r="AH523" s="50">
        <v>140</v>
      </c>
    </row>
    <row r="524" spans="1:34" ht="17.25" hidden="1" customHeight="1">
      <c r="A524" s="47" t="s">
        <v>571</v>
      </c>
      <c r="B524" s="48" t="s">
        <v>588</v>
      </c>
      <c r="C524" s="49">
        <v>0</v>
      </c>
      <c r="D524" s="50">
        <v>0</v>
      </c>
      <c r="E524" s="49">
        <v>373.5</v>
      </c>
      <c r="F524" s="50">
        <v>13</v>
      </c>
      <c r="G524" s="51">
        <v>629.4</v>
      </c>
      <c r="H524" s="52">
        <v>13</v>
      </c>
      <c r="I524" s="49">
        <v>1739.6</v>
      </c>
      <c r="J524" s="50">
        <v>12</v>
      </c>
      <c r="K524" s="51">
        <v>3054.1</v>
      </c>
      <c r="L524" s="52">
        <v>17</v>
      </c>
      <c r="M524" s="49">
        <v>1309.5999999999999</v>
      </c>
      <c r="N524" s="50">
        <v>16</v>
      </c>
      <c r="O524" s="51">
        <v>10667.63</v>
      </c>
      <c r="P524" s="52">
        <v>31</v>
      </c>
      <c r="Q524" s="49">
        <v>77262.7</v>
      </c>
      <c r="R524" s="50">
        <v>4304</v>
      </c>
      <c r="S524" s="51">
        <v>110658.249</v>
      </c>
      <c r="T524" s="52">
        <v>6161</v>
      </c>
      <c r="U524" s="49">
        <v>83434.95</v>
      </c>
      <c r="V524" s="50">
        <v>4704</v>
      </c>
      <c r="W524" s="51">
        <v>67931</v>
      </c>
      <c r="X524" s="52">
        <v>3776</v>
      </c>
      <c r="Y524" s="49">
        <v>58362.279000000002</v>
      </c>
      <c r="Z524" s="50">
        <v>3338</v>
      </c>
      <c r="AA524" s="51">
        <v>57614.173999999999</v>
      </c>
      <c r="AB524" s="52">
        <v>3280</v>
      </c>
      <c r="AC524" s="49">
        <v>63387.817000000003</v>
      </c>
      <c r="AD524" s="50">
        <v>3466</v>
      </c>
      <c r="AE524" s="49">
        <v>80046.543000000005</v>
      </c>
      <c r="AF524" s="50">
        <v>5327</v>
      </c>
      <c r="AG524" s="49">
        <v>86689.816999999995</v>
      </c>
      <c r="AH524" s="50">
        <v>7128</v>
      </c>
    </row>
    <row r="525" spans="1:34" ht="17.25" hidden="1" customHeight="1">
      <c r="A525" s="47" t="s">
        <v>571</v>
      </c>
      <c r="B525" s="48" t="s">
        <v>589</v>
      </c>
      <c r="C525" s="49">
        <v>680</v>
      </c>
      <c r="D525" s="50">
        <v>7</v>
      </c>
      <c r="E525" s="49">
        <v>480</v>
      </c>
      <c r="F525" s="50">
        <v>9</v>
      </c>
      <c r="G525" s="51">
        <v>760</v>
      </c>
      <c r="H525" s="52">
        <v>8</v>
      </c>
      <c r="I525" s="49">
        <v>420</v>
      </c>
      <c r="J525" s="50">
        <v>6</v>
      </c>
      <c r="K525" s="51">
        <v>440</v>
      </c>
      <c r="L525" s="52">
        <v>6</v>
      </c>
      <c r="M525" s="49">
        <v>1560</v>
      </c>
      <c r="N525" s="50">
        <v>12</v>
      </c>
      <c r="O525" s="51">
        <v>832</v>
      </c>
      <c r="P525" s="52">
        <v>24</v>
      </c>
      <c r="Q525" s="49">
        <v>1172</v>
      </c>
      <c r="R525" s="50">
        <v>32</v>
      </c>
      <c r="S525" s="51">
        <v>1005</v>
      </c>
      <c r="T525" s="52">
        <v>31</v>
      </c>
      <c r="U525" s="49">
        <v>1590</v>
      </c>
      <c r="V525" s="50">
        <v>32</v>
      </c>
      <c r="W525" s="51">
        <v>3755</v>
      </c>
      <c r="X525" s="52">
        <v>33</v>
      </c>
      <c r="Y525" s="49">
        <v>2315</v>
      </c>
      <c r="Z525" s="50">
        <v>40</v>
      </c>
      <c r="AA525" s="51">
        <v>2061</v>
      </c>
      <c r="AB525" s="52">
        <v>34</v>
      </c>
      <c r="AC525" s="49">
        <v>1275</v>
      </c>
      <c r="AD525" s="50">
        <v>31</v>
      </c>
      <c r="AE525" s="49">
        <v>1600</v>
      </c>
      <c r="AF525" s="50">
        <v>26</v>
      </c>
      <c r="AG525" s="49">
        <v>2270</v>
      </c>
      <c r="AH525" s="50">
        <v>28</v>
      </c>
    </row>
    <row r="526" spans="1:34" ht="17.25" hidden="1" customHeight="1">
      <c r="A526" s="47" t="s">
        <v>571</v>
      </c>
      <c r="B526" s="48" t="s">
        <v>590</v>
      </c>
      <c r="C526" s="49">
        <v>1325.12</v>
      </c>
      <c r="D526" s="50">
        <v>32</v>
      </c>
      <c r="E526" s="49">
        <v>1315</v>
      </c>
      <c r="F526" s="50">
        <v>33</v>
      </c>
      <c r="G526" s="51">
        <v>3766.7220000000002</v>
      </c>
      <c r="H526" s="52">
        <v>26</v>
      </c>
      <c r="I526" s="49">
        <v>9307.41</v>
      </c>
      <c r="J526" s="50">
        <v>27</v>
      </c>
      <c r="K526" s="51">
        <v>9495</v>
      </c>
      <c r="L526" s="52">
        <v>50</v>
      </c>
      <c r="M526" s="49">
        <v>9283.5689999999995</v>
      </c>
      <c r="N526" s="50">
        <v>70</v>
      </c>
      <c r="O526" s="51">
        <v>9385</v>
      </c>
      <c r="P526" s="52">
        <v>70</v>
      </c>
      <c r="Q526" s="49">
        <v>9205</v>
      </c>
      <c r="R526" s="50">
        <v>71</v>
      </c>
      <c r="S526" s="51">
        <v>43640.555</v>
      </c>
      <c r="T526" s="52">
        <v>872</v>
      </c>
      <c r="U526" s="49">
        <v>39730</v>
      </c>
      <c r="V526" s="50">
        <v>744</v>
      </c>
      <c r="W526" s="51">
        <v>29799</v>
      </c>
      <c r="X526" s="52">
        <v>498</v>
      </c>
      <c r="Y526" s="49">
        <v>21172.109</v>
      </c>
      <c r="Z526" s="50">
        <v>1023</v>
      </c>
      <c r="AA526" s="51">
        <v>31332.2</v>
      </c>
      <c r="AB526" s="52">
        <v>1553</v>
      </c>
      <c r="AC526" s="49">
        <v>33849.300000000003</v>
      </c>
      <c r="AD526" s="50">
        <v>2307</v>
      </c>
      <c r="AE526" s="49">
        <v>32588.915000000001</v>
      </c>
      <c r="AF526" s="50">
        <v>2265</v>
      </c>
      <c r="AG526" s="49">
        <v>48169.855000000003</v>
      </c>
      <c r="AH526" s="50">
        <v>3318</v>
      </c>
    </row>
    <row r="527" spans="1:34" ht="17.25" hidden="1" customHeight="1">
      <c r="A527" s="47" t="s">
        <v>571</v>
      </c>
      <c r="B527" s="48" t="s">
        <v>591</v>
      </c>
      <c r="C527" s="49">
        <v>1285</v>
      </c>
      <c r="D527" s="50">
        <v>5</v>
      </c>
      <c r="E527" s="49">
        <v>1465</v>
      </c>
      <c r="F527" s="50">
        <v>10</v>
      </c>
      <c r="G527" s="51">
        <v>6372.6</v>
      </c>
      <c r="H527" s="52">
        <v>28</v>
      </c>
      <c r="I527" s="49">
        <v>3692</v>
      </c>
      <c r="J527" s="50">
        <v>12</v>
      </c>
      <c r="K527" s="51">
        <v>1573.05</v>
      </c>
      <c r="L527" s="52">
        <v>10</v>
      </c>
      <c r="M527" s="49">
        <v>72494.009999999995</v>
      </c>
      <c r="N527" s="50">
        <v>898</v>
      </c>
      <c r="O527" s="51">
        <v>221639.902</v>
      </c>
      <c r="P527" s="52">
        <v>2819</v>
      </c>
      <c r="Q527" s="49">
        <v>634200.12100000004</v>
      </c>
      <c r="R527" s="50">
        <v>7478</v>
      </c>
      <c r="S527" s="51">
        <v>885392.86300000001</v>
      </c>
      <c r="T527" s="52">
        <v>10008</v>
      </c>
      <c r="U527" s="49">
        <v>741514.16700000002</v>
      </c>
      <c r="V527" s="50">
        <v>6894</v>
      </c>
      <c r="W527" s="51">
        <v>271427</v>
      </c>
      <c r="X527" s="52">
        <v>1959</v>
      </c>
      <c r="Y527" s="49">
        <v>743159.8</v>
      </c>
      <c r="Z527" s="50">
        <v>3227</v>
      </c>
      <c r="AA527" s="51">
        <v>287421.93800000002</v>
      </c>
      <c r="AB527" s="52">
        <v>2443</v>
      </c>
      <c r="AC527" s="49">
        <v>224580.242</v>
      </c>
      <c r="AD527" s="50">
        <v>2370</v>
      </c>
      <c r="AE527" s="49">
        <v>215804.47200000001</v>
      </c>
      <c r="AF527" s="50">
        <v>2276</v>
      </c>
      <c r="AG527" s="49">
        <v>221839.1</v>
      </c>
      <c r="AH527" s="50">
        <v>2935</v>
      </c>
    </row>
    <row r="528" spans="1:34" ht="17.25" hidden="1" customHeight="1">
      <c r="A528" s="47" t="s">
        <v>571</v>
      </c>
      <c r="B528" s="48" t="s">
        <v>592</v>
      </c>
      <c r="C528" s="49">
        <v>510</v>
      </c>
      <c r="D528" s="50">
        <v>7</v>
      </c>
      <c r="E528" s="49">
        <v>1341.2</v>
      </c>
      <c r="F528" s="50">
        <v>7</v>
      </c>
      <c r="G528" s="51">
        <v>1260</v>
      </c>
      <c r="H528" s="52">
        <v>4</v>
      </c>
      <c r="I528" s="49">
        <v>160</v>
      </c>
      <c r="J528" s="50">
        <v>3</v>
      </c>
      <c r="K528" s="51">
        <v>150</v>
      </c>
      <c r="L528" s="52">
        <v>2</v>
      </c>
      <c r="M528" s="49">
        <v>80</v>
      </c>
      <c r="N528" s="50">
        <v>2</v>
      </c>
      <c r="O528" s="51">
        <v>10284.284</v>
      </c>
      <c r="P528" s="52">
        <v>300</v>
      </c>
      <c r="Q528" s="49">
        <v>73453</v>
      </c>
      <c r="R528" s="50">
        <v>2188</v>
      </c>
      <c r="S528" s="51">
        <v>60527</v>
      </c>
      <c r="T528" s="52">
        <v>2019</v>
      </c>
      <c r="U528" s="49">
        <v>58335</v>
      </c>
      <c r="V528" s="50">
        <v>1387</v>
      </c>
      <c r="W528" s="51">
        <v>199542</v>
      </c>
      <c r="X528" s="52">
        <v>3248</v>
      </c>
      <c r="Y528" s="49">
        <v>37213.326000000001</v>
      </c>
      <c r="Z528" s="50">
        <v>1521</v>
      </c>
      <c r="AA528" s="51">
        <v>38556</v>
      </c>
      <c r="AB528" s="52">
        <v>1383</v>
      </c>
      <c r="AC528" s="49">
        <v>68957</v>
      </c>
      <c r="AD528" s="50">
        <v>1786</v>
      </c>
      <c r="AE528" s="49">
        <v>131414.736</v>
      </c>
      <c r="AF528" s="50">
        <v>1730</v>
      </c>
      <c r="AG528" s="49">
        <v>175602</v>
      </c>
      <c r="AH528" s="50">
        <v>2224</v>
      </c>
    </row>
    <row r="529" spans="1:34" ht="17.25" hidden="1" customHeight="1">
      <c r="A529" s="47" t="s">
        <v>571</v>
      </c>
      <c r="B529" s="48" t="s">
        <v>593</v>
      </c>
      <c r="C529" s="49">
        <v>3620</v>
      </c>
      <c r="D529" s="50">
        <v>213</v>
      </c>
      <c r="E529" s="49">
        <v>3768</v>
      </c>
      <c r="F529" s="50">
        <v>207</v>
      </c>
      <c r="G529" s="51">
        <v>6029</v>
      </c>
      <c r="H529" s="52">
        <v>183</v>
      </c>
      <c r="I529" s="49">
        <v>640</v>
      </c>
      <c r="J529" s="50">
        <v>31</v>
      </c>
      <c r="K529" s="51">
        <v>2593.9479999999999</v>
      </c>
      <c r="L529" s="52">
        <v>164</v>
      </c>
      <c r="M529" s="49">
        <v>5410</v>
      </c>
      <c r="N529" s="50">
        <v>166</v>
      </c>
      <c r="O529" s="51">
        <v>5995</v>
      </c>
      <c r="P529" s="52">
        <v>170</v>
      </c>
      <c r="Q529" s="49">
        <v>38523</v>
      </c>
      <c r="R529" s="50">
        <v>986</v>
      </c>
      <c r="S529" s="51">
        <v>101356.6</v>
      </c>
      <c r="T529" s="52">
        <v>2745</v>
      </c>
      <c r="U529" s="49">
        <v>139733.829</v>
      </c>
      <c r="V529" s="50">
        <v>2669</v>
      </c>
      <c r="W529" s="51">
        <v>78595</v>
      </c>
      <c r="X529" s="52">
        <v>993</v>
      </c>
      <c r="Y529" s="49">
        <v>236438.40299999999</v>
      </c>
      <c r="Z529" s="50">
        <v>1840</v>
      </c>
      <c r="AA529" s="51">
        <v>106725.804</v>
      </c>
      <c r="AB529" s="52">
        <v>1491</v>
      </c>
      <c r="AC529" s="49">
        <v>121580.11500000001</v>
      </c>
      <c r="AD529" s="50">
        <v>2479</v>
      </c>
      <c r="AE529" s="49">
        <v>149216.701</v>
      </c>
      <c r="AF529" s="50">
        <v>1943</v>
      </c>
      <c r="AG529" s="49">
        <v>172494</v>
      </c>
      <c r="AH529" s="50">
        <v>3864</v>
      </c>
    </row>
    <row r="530" spans="1:34" ht="17.25" hidden="1" customHeight="1">
      <c r="A530" s="47" t="s">
        <v>571</v>
      </c>
      <c r="B530" s="48" t="s">
        <v>594</v>
      </c>
      <c r="C530" s="49">
        <v>40160</v>
      </c>
      <c r="D530" s="50">
        <v>8</v>
      </c>
      <c r="E530" s="49">
        <v>1630</v>
      </c>
      <c r="F530" s="50">
        <v>17</v>
      </c>
      <c r="G530" s="51">
        <v>4320</v>
      </c>
      <c r="H530" s="52">
        <v>63</v>
      </c>
      <c r="I530" s="49">
        <v>3192</v>
      </c>
      <c r="J530" s="50">
        <v>39</v>
      </c>
      <c r="K530" s="51">
        <v>2722.49</v>
      </c>
      <c r="L530" s="52">
        <v>49</v>
      </c>
      <c r="M530" s="49">
        <v>3471</v>
      </c>
      <c r="N530" s="50">
        <v>90</v>
      </c>
      <c r="O530" s="51">
        <v>184370</v>
      </c>
      <c r="P530" s="52">
        <v>2561</v>
      </c>
      <c r="Q530" s="49">
        <v>869323.73800000001</v>
      </c>
      <c r="R530" s="50">
        <v>10576</v>
      </c>
      <c r="S530" s="51">
        <v>1325812.648</v>
      </c>
      <c r="T530" s="52">
        <v>14890</v>
      </c>
      <c r="U530" s="49">
        <v>1395870.8569999998</v>
      </c>
      <c r="V530" s="50">
        <v>14891</v>
      </c>
      <c r="W530" s="51">
        <v>647434</v>
      </c>
      <c r="X530" s="52">
        <v>7286</v>
      </c>
      <c r="Y530" s="49">
        <v>955967.63100000005</v>
      </c>
      <c r="Z530" s="50">
        <v>9045</v>
      </c>
      <c r="AA530" s="51">
        <v>701269.31599999999</v>
      </c>
      <c r="AB530" s="52">
        <v>6871</v>
      </c>
      <c r="AC530" s="49">
        <v>761638.84299999999</v>
      </c>
      <c r="AD530" s="50">
        <v>7795</v>
      </c>
      <c r="AE530" s="49">
        <v>762225.24300000002</v>
      </c>
      <c r="AF530" s="50">
        <v>8072</v>
      </c>
      <c r="AG530" s="49">
        <v>940448.58600000001</v>
      </c>
      <c r="AH530" s="50">
        <v>11554</v>
      </c>
    </row>
    <row r="531" spans="1:34" ht="17.25" hidden="1" customHeight="1">
      <c r="A531" s="47" t="s">
        <v>571</v>
      </c>
      <c r="B531" s="48" t="s">
        <v>595</v>
      </c>
      <c r="C531" s="49">
        <v>0</v>
      </c>
      <c r="D531" s="50">
        <v>0</v>
      </c>
      <c r="E531" s="49">
        <v>1160</v>
      </c>
      <c r="F531" s="50">
        <v>4</v>
      </c>
      <c r="G531" s="51">
        <v>50</v>
      </c>
      <c r="H531" s="52">
        <v>1</v>
      </c>
      <c r="I531" s="49">
        <v>60</v>
      </c>
      <c r="J531" s="50">
        <v>2</v>
      </c>
      <c r="K531" s="51">
        <v>195</v>
      </c>
      <c r="L531" s="52">
        <v>4</v>
      </c>
      <c r="M531" s="49">
        <v>3110</v>
      </c>
      <c r="N531" s="50">
        <v>4</v>
      </c>
      <c r="O531" s="51">
        <v>718</v>
      </c>
      <c r="P531" s="52">
        <v>16</v>
      </c>
      <c r="Q531" s="49">
        <v>1292</v>
      </c>
      <c r="R531" s="50">
        <v>31</v>
      </c>
      <c r="S531" s="51">
        <v>2871</v>
      </c>
      <c r="T531" s="52">
        <v>57</v>
      </c>
      <c r="U531" s="49">
        <v>4479</v>
      </c>
      <c r="V531" s="50">
        <v>60</v>
      </c>
      <c r="W531" s="51">
        <v>3198</v>
      </c>
      <c r="X531" s="52">
        <v>53</v>
      </c>
      <c r="Y531" s="49">
        <v>3370</v>
      </c>
      <c r="Z531" s="50">
        <v>61</v>
      </c>
      <c r="AA531" s="51">
        <v>8211</v>
      </c>
      <c r="AB531" s="52">
        <v>229</v>
      </c>
      <c r="AC531" s="49">
        <v>7029</v>
      </c>
      <c r="AD531" s="50">
        <v>429</v>
      </c>
      <c r="AE531" s="49">
        <v>9831</v>
      </c>
      <c r="AF531" s="50">
        <v>758</v>
      </c>
      <c r="AG531" s="49">
        <v>10144.705</v>
      </c>
      <c r="AH531" s="50">
        <v>714</v>
      </c>
    </row>
    <row r="532" spans="1:34" ht="17.25" hidden="1" customHeight="1">
      <c r="A532" s="47" t="s">
        <v>571</v>
      </c>
      <c r="B532" s="48" t="s">
        <v>596</v>
      </c>
      <c r="C532" s="49">
        <v>252.57</v>
      </c>
      <c r="D532" s="50">
        <v>7</v>
      </c>
      <c r="E532" s="49">
        <v>100</v>
      </c>
      <c r="F532" s="50">
        <v>3</v>
      </c>
      <c r="G532" s="51">
        <v>80</v>
      </c>
      <c r="H532" s="52">
        <v>2</v>
      </c>
      <c r="I532" s="49">
        <v>50</v>
      </c>
      <c r="J532" s="50">
        <v>3</v>
      </c>
      <c r="K532" s="51">
        <v>40</v>
      </c>
      <c r="L532" s="52">
        <v>2</v>
      </c>
      <c r="M532" s="49">
        <v>2240</v>
      </c>
      <c r="N532" s="50">
        <v>5</v>
      </c>
      <c r="O532" s="51">
        <v>195.184</v>
      </c>
      <c r="P532" s="52">
        <v>9</v>
      </c>
      <c r="Q532" s="49">
        <v>166.404</v>
      </c>
      <c r="R532" s="50">
        <v>8</v>
      </c>
      <c r="S532" s="51">
        <v>6649.5860000000002</v>
      </c>
      <c r="T532" s="52">
        <v>190</v>
      </c>
      <c r="U532" s="49">
        <v>10864.753999999999</v>
      </c>
      <c r="V532" s="50">
        <v>231</v>
      </c>
      <c r="W532" s="51">
        <v>8359</v>
      </c>
      <c r="X532" s="52">
        <v>203</v>
      </c>
      <c r="Y532" s="49">
        <v>8306.0959999999995</v>
      </c>
      <c r="Z532" s="50">
        <v>251</v>
      </c>
      <c r="AA532" s="51">
        <v>8351.6059999999998</v>
      </c>
      <c r="AB532" s="52">
        <v>336</v>
      </c>
      <c r="AC532" s="49">
        <v>13299.68</v>
      </c>
      <c r="AD532" s="50">
        <v>514</v>
      </c>
      <c r="AE532" s="49">
        <v>17457.713</v>
      </c>
      <c r="AF532" s="50">
        <v>641</v>
      </c>
      <c r="AG532" s="49">
        <v>23012</v>
      </c>
      <c r="AH532" s="50">
        <v>723</v>
      </c>
    </row>
    <row r="533" spans="1:34" ht="17.25" hidden="1" customHeight="1">
      <c r="A533" s="47" t="s">
        <v>571</v>
      </c>
      <c r="B533" s="48" t="s">
        <v>597</v>
      </c>
      <c r="C533" s="49">
        <v>3838.9</v>
      </c>
      <c r="D533" s="50">
        <v>148</v>
      </c>
      <c r="E533" s="49">
        <v>2437</v>
      </c>
      <c r="F533" s="50">
        <v>91</v>
      </c>
      <c r="G533" s="51">
        <v>2593</v>
      </c>
      <c r="H533" s="52">
        <v>118</v>
      </c>
      <c r="I533" s="49">
        <v>2090</v>
      </c>
      <c r="J533" s="50">
        <v>75</v>
      </c>
      <c r="K533" s="51">
        <v>1652</v>
      </c>
      <c r="L533" s="52">
        <v>81</v>
      </c>
      <c r="M533" s="49">
        <v>2283</v>
      </c>
      <c r="N533" s="50">
        <v>118</v>
      </c>
      <c r="O533" s="51">
        <v>3057</v>
      </c>
      <c r="P533" s="52">
        <v>202</v>
      </c>
      <c r="Q533" s="49">
        <v>34249.08</v>
      </c>
      <c r="R533" s="50">
        <v>1523</v>
      </c>
      <c r="S533" s="51">
        <v>57000</v>
      </c>
      <c r="T533" s="52">
        <v>2059</v>
      </c>
      <c r="U533" s="49">
        <v>52286</v>
      </c>
      <c r="V533" s="50">
        <v>1546</v>
      </c>
      <c r="W533" s="51">
        <v>50279</v>
      </c>
      <c r="X533" s="52">
        <v>1489</v>
      </c>
      <c r="Y533" s="49">
        <v>52833.5</v>
      </c>
      <c r="Z533" s="50">
        <v>1584</v>
      </c>
      <c r="AA533" s="51">
        <v>58155</v>
      </c>
      <c r="AB533" s="52">
        <v>2105</v>
      </c>
      <c r="AC533" s="49">
        <v>55004.5</v>
      </c>
      <c r="AD533" s="50">
        <v>1781</v>
      </c>
      <c r="AE533" s="49">
        <v>82635</v>
      </c>
      <c r="AF533" s="50">
        <v>6742</v>
      </c>
      <c r="AG533" s="49">
        <v>79393.5</v>
      </c>
      <c r="AH533" s="50">
        <v>5207</v>
      </c>
    </row>
    <row r="534" spans="1:34" ht="17.25" hidden="1" customHeight="1">
      <c r="A534" s="47" t="s">
        <v>571</v>
      </c>
      <c r="B534" s="48" t="s">
        <v>598</v>
      </c>
      <c r="C534" s="49">
        <v>364</v>
      </c>
      <c r="D534" s="50">
        <v>9</v>
      </c>
      <c r="E534" s="49">
        <v>350</v>
      </c>
      <c r="F534" s="50">
        <v>7</v>
      </c>
      <c r="G534" s="51">
        <v>575</v>
      </c>
      <c r="H534" s="52">
        <v>16</v>
      </c>
      <c r="I534" s="49">
        <v>490</v>
      </c>
      <c r="J534" s="50">
        <v>4</v>
      </c>
      <c r="K534" s="51">
        <v>1600</v>
      </c>
      <c r="L534" s="52">
        <v>14</v>
      </c>
      <c r="M534" s="49">
        <v>1145</v>
      </c>
      <c r="N534" s="50">
        <v>20</v>
      </c>
      <c r="O534" s="51">
        <v>700</v>
      </c>
      <c r="P534" s="52">
        <v>13</v>
      </c>
      <c r="Q534" s="49">
        <v>15514</v>
      </c>
      <c r="R534" s="50">
        <v>349</v>
      </c>
      <c r="S534" s="51">
        <v>18062</v>
      </c>
      <c r="T534" s="52">
        <v>414</v>
      </c>
      <c r="U534" s="49">
        <v>28352.5</v>
      </c>
      <c r="V534" s="50">
        <v>759</v>
      </c>
      <c r="W534" s="51">
        <v>41536</v>
      </c>
      <c r="X534" s="52">
        <v>1332</v>
      </c>
      <c r="Y534" s="49">
        <v>56619</v>
      </c>
      <c r="Z534" s="50">
        <v>2140</v>
      </c>
      <c r="AA534" s="51">
        <v>43444</v>
      </c>
      <c r="AB534" s="52">
        <v>1641</v>
      </c>
      <c r="AC534" s="49">
        <v>63424</v>
      </c>
      <c r="AD534" s="50">
        <v>3046</v>
      </c>
      <c r="AE534" s="49">
        <v>83542.5</v>
      </c>
      <c r="AF534" s="50">
        <v>4345</v>
      </c>
      <c r="AG534" s="49">
        <v>144756</v>
      </c>
      <c r="AH534" s="50">
        <v>8069</v>
      </c>
    </row>
    <row r="535" spans="1:34" ht="17.25" hidden="1" customHeight="1">
      <c r="A535" s="47" t="s">
        <v>571</v>
      </c>
      <c r="B535" s="48" t="s">
        <v>473</v>
      </c>
      <c r="C535" s="49">
        <v>130</v>
      </c>
      <c r="D535" s="50">
        <v>2</v>
      </c>
      <c r="E535" s="49">
        <v>240</v>
      </c>
      <c r="F535" s="50">
        <v>4</v>
      </c>
      <c r="G535" s="51">
        <v>440</v>
      </c>
      <c r="H535" s="52">
        <v>7</v>
      </c>
      <c r="I535" s="49">
        <v>185</v>
      </c>
      <c r="J535" s="50">
        <v>4</v>
      </c>
      <c r="K535" s="51">
        <v>3162</v>
      </c>
      <c r="L535" s="52">
        <v>4</v>
      </c>
      <c r="M535" s="49">
        <v>125</v>
      </c>
      <c r="N535" s="50">
        <v>5</v>
      </c>
      <c r="O535" s="51">
        <v>275</v>
      </c>
      <c r="P535" s="52">
        <v>12</v>
      </c>
      <c r="Q535" s="49">
        <v>1395</v>
      </c>
      <c r="R535" s="50">
        <v>17</v>
      </c>
      <c r="S535" s="51">
        <v>167942.15599999999</v>
      </c>
      <c r="T535" s="52">
        <v>5375</v>
      </c>
      <c r="U535" s="49">
        <v>182427.008</v>
      </c>
      <c r="V535" s="50">
        <v>4862</v>
      </c>
      <c r="W535" s="51">
        <v>127925</v>
      </c>
      <c r="X535" s="52">
        <v>5244</v>
      </c>
      <c r="Y535" s="49">
        <v>534515</v>
      </c>
      <c r="Z535" s="50">
        <v>13198</v>
      </c>
      <c r="AA535" s="51">
        <v>762860</v>
      </c>
      <c r="AB535" s="52">
        <v>21703</v>
      </c>
      <c r="AC535" s="49">
        <v>1002292</v>
      </c>
      <c r="AD535" s="50">
        <v>27854</v>
      </c>
      <c r="AE535" s="49">
        <v>1038844</v>
      </c>
      <c r="AF535" s="50">
        <v>24560</v>
      </c>
      <c r="AG535" s="49">
        <v>888887</v>
      </c>
      <c r="AH535" s="50">
        <v>25006</v>
      </c>
    </row>
    <row r="536" spans="1:34" ht="17.25" hidden="1" customHeight="1">
      <c r="A536" s="47" t="s">
        <v>571</v>
      </c>
      <c r="B536" s="48" t="s">
        <v>599</v>
      </c>
      <c r="C536" s="49">
        <v>410</v>
      </c>
      <c r="D536" s="50">
        <v>4</v>
      </c>
      <c r="E536" s="49">
        <v>852</v>
      </c>
      <c r="F536" s="50">
        <v>10</v>
      </c>
      <c r="G536" s="51">
        <v>975</v>
      </c>
      <c r="H536" s="52">
        <v>10</v>
      </c>
      <c r="I536" s="49">
        <v>352</v>
      </c>
      <c r="J536" s="50">
        <v>6</v>
      </c>
      <c r="K536" s="51">
        <v>4215</v>
      </c>
      <c r="L536" s="52">
        <v>3</v>
      </c>
      <c r="M536" s="49">
        <v>5025</v>
      </c>
      <c r="N536" s="50">
        <v>6</v>
      </c>
      <c r="O536" s="51">
        <v>4932</v>
      </c>
      <c r="P536" s="52">
        <v>16</v>
      </c>
      <c r="Q536" s="49">
        <v>195424.68700000001</v>
      </c>
      <c r="R536" s="50">
        <v>4728</v>
      </c>
      <c r="S536" s="51">
        <v>381740.11</v>
      </c>
      <c r="T536" s="52">
        <v>7696</v>
      </c>
      <c r="U536" s="49">
        <v>466334.00999999995</v>
      </c>
      <c r="V536" s="50">
        <v>7583</v>
      </c>
      <c r="W536" s="51">
        <v>246726</v>
      </c>
      <c r="X536" s="52">
        <v>3017</v>
      </c>
      <c r="Y536" s="49">
        <v>349831</v>
      </c>
      <c r="Z536" s="50">
        <v>4142</v>
      </c>
      <c r="AA536" s="51">
        <v>280056</v>
      </c>
      <c r="AB536" s="52">
        <v>4274</v>
      </c>
      <c r="AC536" s="49">
        <v>685281</v>
      </c>
      <c r="AD536" s="50">
        <v>8114</v>
      </c>
      <c r="AE536" s="49">
        <v>600080</v>
      </c>
      <c r="AF536" s="50">
        <v>8867</v>
      </c>
      <c r="AG536" s="49">
        <v>766853</v>
      </c>
      <c r="AH536" s="50">
        <v>9363</v>
      </c>
    </row>
    <row r="537" spans="1:34" ht="17.25" hidden="1" customHeight="1">
      <c r="A537" s="47" t="s">
        <v>571</v>
      </c>
      <c r="B537" s="48" t="s">
        <v>600</v>
      </c>
      <c r="C537" s="49">
        <v>0</v>
      </c>
      <c r="D537" s="50">
        <v>0</v>
      </c>
      <c r="E537" s="49">
        <v>1040</v>
      </c>
      <c r="F537" s="50">
        <v>3</v>
      </c>
      <c r="G537" s="51">
        <v>2020</v>
      </c>
      <c r="H537" s="52">
        <v>3</v>
      </c>
      <c r="I537" s="49">
        <v>4040</v>
      </c>
      <c r="J537" s="50">
        <v>4</v>
      </c>
      <c r="K537" s="51">
        <v>1040</v>
      </c>
      <c r="L537" s="52">
        <v>3</v>
      </c>
      <c r="M537" s="49">
        <v>1232</v>
      </c>
      <c r="N537" s="50">
        <v>5</v>
      </c>
      <c r="O537" s="51">
        <v>3547</v>
      </c>
      <c r="P537" s="52">
        <v>143</v>
      </c>
      <c r="Q537" s="49">
        <v>23140</v>
      </c>
      <c r="R537" s="50">
        <v>1051</v>
      </c>
      <c r="S537" s="51">
        <v>18970.322</v>
      </c>
      <c r="T537" s="52">
        <v>1057</v>
      </c>
      <c r="U537" s="49">
        <v>26206.453000000001</v>
      </c>
      <c r="V537" s="50">
        <v>1289</v>
      </c>
      <c r="W537" s="51">
        <v>54594</v>
      </c>
      <c r="X537" s="52">
        <v>3274</v>
      </c>
      <c r="Y537" s="49">
        <v>81902</v>
      </c>
      <c r="Z537" s="50">
        <v>5329</v>
      </c>
      <c r="AA537" s="51">
        <v>98751.255999999994</v>
      </c>
      <c r="AB537" s="52">
        <v>6553</v>
      </c>
      <c r="AC537" s="49">
        <v>126630</v>
      </c>
      <c r="AD537" s="50">
        <v>7920</v>
      </c>
      <c r="AE537" s="49">
        <v>169301</v>
      </c>
      <c r="AF537" s="50">
        <v>11178</v>
      </c>
      <c r="AG537" s="49">
        <v>95132.9</v>
      </c>
      <c r="AH537" s="50">
        <v>5684</v>
      </c>
    </row>
    <row r="538" spans="1:34" ht="17.25" hidden="1" customHeight="1">
      <c r="A538" s="47" t="s">
        <v>571</v>
      </c>
      <c r="B538" s="48" t="s">
        <v>601</v>
      </c>
      <c r="C538" s="49">
        <v>0</v>
      </c>
      <c r="D538" s="50">
        <v>0</v>
      </c>
      <c r="E538" s="49">
        <v>800</v>
      </c>
      <c r="F538" s="50">
        <v>37</v>
      </c>
      <c r="G538" s="51">
        <v>600</v>
      </c>
      <c r="H538" s="52">
        <v>29</v>
      </c>
      <c r="I538" s="49">
        <v>690</v>
      </c>
      <c r="J538" s="50">
        <v>34</v>
      </c>
      <c r="K538" s="51">
        <v>840</v>
      </c>
      <c r="L538" s="52">
        <v>40</v>
      </c>
      <c r="M538" s="49">
        <v>1370</v>
      </c>
      <c r="N538" s="50">
        <v>43</v>
      </c>
      <c r="O538" s="51">
        <v>2180</v>
      </c>
      <c r="P538" s="52">
        <v>92</v>
      </c>
      <c r="Q538" s="49">
        <v>2455</v>
      </c>
      <c r="R538" s="50">
        <v>79</v>
      </c>
      <c r="S538" s="51">
        <v>14302</v>
      </c>
      <c r="T538" s="52">
        <v>714</v>
      </c>
      <c r="U538" s="49">
        <v>16260.000000000002</v>
      </c>
      <c r="V538" s="50">
        <v>803</v>
      </c>
      <c r="W538" s="51">
        <v>16517</v>
      </c>
      <c r="X538" s="52">
        <v>798</v>
      </c>
      <c r="Y538" s="49">
        <v>13309</v>
      </c>
      <c r="Z538" s="50">
        <v>631</v>
      </c>
      <c r="AA538" s="51">
        <v>16796</v>
      </c>
      <c r="AB538" s="52">
        <v>713</v>
      </c>
      <c r="AC538" s="49">
        <v>16576</v>
      </c>
      <c r="AD538" s="50">
        <v>799</v>
      </c>
      <c r="AE538" s="49">
        <v>19073</v>
      </c>
      <c r="AF538" s="50">
        <v>813</v>
      </c>
      <c r="AG538" s="49">
        <v>35976</v>
      </c>
      <c r="AH538" s="50">
        <v>1685</v>
      </c>
    </row>
    <row r="539" spans="1:34" ht="17.25" hidden="1" customHeight="1">
      <c r="A539" s="47" t="s">
        <v>571</v>
      </c>
      <c r="B539" s="48" t="s">
        <v>602</v>
      </c>
      <c r="C539" s="49">
        <v>0</v>
      </c>
      <c r="D539" s="50">
        <v>0</v>
      </c>
      <c r="E539" s="49">
        <v>0</v>
      </c>
      <c r="F539" s="50">
        <v>0</v>
      </c>
      <c r="G539" s="51">
        <v>2050</v>
      </c>
      <c r="H539" s="52">
        <v>3</v>
      </c>
      <c r="I539" s="49">
        <v>2000</v>
      </c>
      <c r="J539" s="50">
        <v>6</v>
      </c>
      <c r="K539" s="51">
        <v>12650.941999999999</v>
      </c>
      <c r="L539" s="52">
        <v>2</v>
      </c>
      <c r="M539" s="49">
        <v>1150</v>
      </c>
      <c r="N539" s="50">
        <v>5</v>
      </c>
      <c r="O539" s="51">
        <v>1255</v>
      </c>
      <c r="P539" s="52">
        <v>23</v>
      </c>
      <c r="Q539" s="49">
        <v>1475</v>
      </c>
      <c r="R539" s="50">
        <v>38</v>
      </c>
      <c r="S539" s="51">
        <v>9970</v>
      </c>
      <c r="T539" s="52">
        <v>663</v>
      </c>
      <c r="U539" s="49">
        <v>4775</v>
      </c>
      <c r="V539" s="50">
        <v>234</v>
      </c>
      <c r="W539" s="51">
        <v>7820</v>
      </c>
      <c r="X539" s="52">
        <v>566</v>
      </c>
      <c r="Y539" s="49">
        <v>9675</v>
      </c>
      <c r="Z539" s="50">
        <v>687</v>
      </c>
      <c r="AA539" s="51">
        <v>27520</v>
      </c>
      <c r="AB539" s="52">
        <v>1725</v>
      </c>
      <c r="AC539" s="49">
        <v>99386</v>
      </c>
      <c r="AD539" s="50">
        <v>6297</v>
      </c>
      <c r="AE539" s="49">
        <v>122732</v>
      </c>
      <c r="AF539" s="50">
        <v>6938</v>
      </c>
      <c r="AG539" s="49">
        <v>370776.18</v>
      </c>
      <c r="AH539" s="50">
        <v>20050</v>
      </c>
    </row>
    <row r="540" spans="1:34" ht="17.25" hidden="1" customHeight="1">
      <c r="A540" s="47" t="s">
        <v>571</v>
      </c>
      <c r="B540" s="48" t="s">
        <v>603</v>
      </c>
      <c r="C540" s="49">
        <v>60</v>
      </c>
      <c r="D540" s="50">
        <v>2</v>
      </c>
      <c r="E540" s="49">
        <v>1160</v>
      </c>
      <c r="F540" s="50">
        <v>3</v>
      </c>
      <c r="G540" s="51">
        <v>160</v>
      </c>
      <c r="H540" s="52">
        <v>2</v>
      </c>
      <c r="I540" s="49">
        <v>80</v>
      </c>
      <c r="J540" s="50">
        <v>1</v>
      </c>
      <c r="K540" s="51">
        <v>0</v>
      </c>
      <c r="L540" s="52">
        <v>0</v>
      </c>
      <c r="M540" s="49">
        <v>240</v>
      </c>
      <c r="N540" s="50">
        <v>3</v>
      </c>
      <c r="O540" s="51">
        <v>665</v>
      </c>
      <c r="P540" s="52">
        <v>6</v>
      </c>
      <c r="Q540" s="49">
        <v>745</v>
      </c>
      <c r="R540" s="50">
        <v>13</v>
      </c>
      <c r="S540" s="51">
        <v>25972</v>
      </c>
      <c r="T540" s="52">
        <v>750</v>
      </c>
      <c r="U540" s="49">
        <v>40553</v>
      </c>
      <c r="V540" s="50">
        <v>1250</v>
      </c>
      <c r="W540" s="51">
        <v>50997</v>
      </c>
      <c r="X540" s="52">
        <v>1334</v>
      </c>
      <c r="Y540" s="49">
        <v>95814</v>
      </c>
      <c r="Z540" s="50">
        <v>2858</v>
      </c>
      <c r="AA540" s="51">
        <v>275211.01699999999</v>
      </c>
      <c r="AB540" s="52">
        <v>8707</v>
      </c>
      <c r="AC540" s="49">
        <v>1840228</v>
      </c>
      <c r="AD540" s="50">
        <v>72190</v>
      </c>
      <c r="AE540" s="49">
        <v>3078529.7</v>
      </c>
      <c r="AF540" s="50">
        <v>130893</v>
      </c>
      <c r="AG540" s="49">
        <v>3053887.9</v>
      </c>
      <c r="AH540" s="50">
        <v>145781</v>
      </c>
    </row>
    <row r="541" spans="1:34" ht="17.25" hidden="1" customHeight="1">
      <c r="A541" s="47" t="s">
        <v>571</v>
      </c>
      <c r="B541" s="48" t="s">
        <v>604</v>
      </c>
      <c r="C541" s="49">
        <v>0</v>
      </c>
      <c r="D541" s="50">
        <v>0</v>
      </c>
      <c r="E541" s="49">
        <v>0</v>
      </c>
      <c r="F541" s="50">
        <v>0</v>
      </c>
      <c r="G541" s="51">
        <v>0</v>
      </c>
      <c r="H541" s="52">
        <v>0</v>
      </c>
      <c r="I541" s="49">
        <v>0</v>
      </c>
      <c r="J541" s="50">
        <v>0</v>
      </c>
      <c r="K541" s="51">
        <v>0</v>
      </c>
      <c r="L541" s="52">
        <v>0</v>
      </c>
      <c r="M541" s="49">
        <v>0</v>
      </c>
      <c r="N541" s="50">
        <v>0</v>
      </c>
      <c r="O541" s="51">
        <v>30</v>
      </c>
      <c r="P541" s="52">
        <v>1</v>
      </c>
      <c r="Q541" s="49">
        <v>250</v>
      </c>
      <c r="R541" s="50">
        <v>12</v>
      </c>
      <c r="S541" s="51">
        <v>260</v>
      </c>
      <c r="T541" s="52">
        <v>13</v>
      </c>
      <c r="U541" s="49">
        <v>270</v>
      </c>
      <c r="V541" s="50">
        <v>13</v>
      </c>
      <c r="W541" s="51">
        <v>270</v>
      </c>
      <c r="X541" s="52">
        <v>14</v>
      </c>
      <c r="Y541" s="49">
        <v>12792</v>
      </c>
      <c r="Z541" s="50">
        <v>386</v>
      </c>
      <c r="AA541" s="51">
        <v>50726</v>
      </c>
      <c r="AB541" s="52">
        <v>1520</v>
      </c>
      <c r="AC541" s="49">
        <v>35901</v>
      </c>
      <c r="AD541" s="50">
        <v>942</v>
      </c>
      <c r="AE541" s="49">
        <v>63477.2</v>
      </c>
      <c r="AF541" s="50">
        <v>1559</v>
      </c>
      <c r="AG541" s="49">
        <v>82531.19</v>
      </c>
      <c r="AH541" s="50">
        <v>1846</v>
      </c>
    </row>
    <row r="542" spans="1:34" ht="17.25" hidden="1" customHeight="1">
      <c r="A542" s="53" t="s">
        <v>571</v>
      </c>
      <c r="B542" s="54" t="s">
        <v>605</v>
      </c>
      <c r="C542" s="55">
        <v>0</v>
      </c>
      <c r="D542" s="56">
        <v>0</v>
      </c>
      <c r="E542" s="55">
        <v>7</v>
      </c>
      <c r="F542" s="56">
        <v>1</v>
      </c>
      <c r="G542" s="57">
        <v>0</v>
      </c>
      <c r="H542" s="58">
        <v>0</v>
      </c>
      <c r="I542" s="55">
        <v>240.9</v>
      </c>
      <c r="J542" s="56">
        <v>6</v>
      </c>
      <c r="K542" s="57">
        <v>130</v>
      </c>
      <c r="L542" s="58">
        <v>4</v>
      </c>
      <c r="M542" s="55">
        <v>187</v>
      </c>
      <c r="N542" s="56">
        <v>7</v>
      </c>
      <c r="O542" s="57">
        <v>396.4</v>
      </c>
      <c r="P542" s="58">
        <v>19</v>
      </c>
      <c r="Q542" s="55">
        <v>675</v>
      </c>
      <c r="R542" s="56">
        <v>27</v>
      </c>
      <c r="S542" s="57">
        <v>747</v>
      </c>
      <c r="T542" s="58">
        <v>27</v>
      </c>
      <c r="U542" s="55">
        <v>870</v>
      </c>
      <c r="V542" s="56">
        <v>28</v>
      </c>
      <c r="W542" s="57">
        <v>1560</v>
      </c>
      <c r="X542" s="58">
        <v>60</v>
      </c>
      <c r="Y542" s="55">
        <v>10597</v>
      </c>
      <c r="Z542" s="56">
        <v>369</v>
      </c>
      <c r="AA542" s="57">
        <v>12285</v>
      </c>
      <c r="AB542" s="58">
        <v>627</v>
      </c>
      <c r="AC542" s="55">
        <v>42986</v>
      </c>
      <c r="AD542" s="56">
        <v>1103</v>
      </c>
      <c r="AE542" s="55">
        <v>170748.6</v>
      </c>
      <c r="AF542" s="56">
        <v>4387</v>
      </c>
      <c r="AG542" s="55">
        <v>160917.79999999999</v>
      </c>
      <c r="AH542" s="56">
        <v>3983</v>
      </c>
    </row>
    <row r="543" spans="1:34" ht="17.25" hidden="1" customHeight="1">
      <c r="A543" s="71" t="s">
        <v>267</v>
      </c>
      <c r="B543" s="72"/>
      <c r="C543" s="73">
        <v>81561.532000000007</v>
      </c>
      <c r="D543" s="74">
        <v>638</v>
      </c>
      <c r="E543" s="73">
        <v>66949.350000000006</v>
      </c>
      <c r="F543" s="74">
        <v>657</v>
      </c>
      <c r="G543" s="75">
        <v>121666.66799999999</v>
      </c>
      <c r="H543" s="76">
        <v>766</v>
      </c>
      <c r="I543" s="73">
        <v>102611.01000000001</v>
      </c>
      <c r="J543" s="74">
        <v>504</v>
      </c>
      <c r="K543" s="75">
        <v>118551.13000000002</v>
      </c>
      <c r="L543" s="76">
        <v>771</v>
      </c>
      <c r="M543" s="73">
        <v>530740.28600000008</v>
      </c>
      <c r="N543" s="74">
        <v>2225</v>
      </c>
      <c r="O543" s="75">
        <v>728340.67599999998</v>
      </c>
      <c r="P543" s="76">
        <v>17384</v>
      </c>
      <c r="Q543" s="73">
        <v>2931435.9190000002</v>
      </c>
      <c r="R543" s="74">
        <v>82294</v>
      </c>
      <c r="S543" s="75">
        <v>4865780.2770000007</v>
      </c>
      <c r="T543" s="76">
        <v>136654</v>
      </c>
      <c r="U543" s="73">
        <v>4871805.4179999996</v>
      </c>
      <c r="V543" s="74">
        <v>147619</v>
      </c>
      <c r="W543" s="75">
        <v>2955855</v>
      </c>
      <c r="X543" s="76">
        <v>77538</v>
      </c>
      <c r="Y543" s="73">
        <v>4928352.8559999997</v>
      </c>
      <c r="Z543" s="74">
        <v>127067</v>
      </c>
      <c r="AA543" s="75">
        <v>4774641.2340000002</v>
      </c>
      <c r="AB543" s="76">
        <v>164477</v>
      </c>
      <c r="AC543" s="73">
        <v>7832006.807</v>
      </c>
      <c r="AD543" s="74">
        <v>270972</v>
      </c>
      <c r="AE543" s="73">
        <v>10067638.779999999</v>
      </c>
      <c r="AF543" s="74">
        <v>378081</v>
      </c>
      <c r="AG543" s="73">
        <v>10880096.994000001</v>
      </c>
      <c r="AH543" s="74">
        <v>471983</v>
      </c>
    </row>
    <row r="544" spans="1:34" ht="17.25" hidden="1" customHeight="1">
      <c r="A544" s="65" t="s">
        <v>268</v>
      </c>
      <c r="B544" s="66"/>
      <c r="C544" s="67">
        <v>83349.532000000007</v>
      </c>
      <c r="D544" s="68">
        <v>726</v>
      </c>
      <c r="E544" s="67">
        <v>69093.850000000006</v>
      </c>
      <c r="F544" s="68">
        <v>689</v>
      </c>
      <c r="G544" s="69">
        <v>123632.66799999999</v>
      </c>
      <c r="H544" s="70">
        <v>798</v>
      </c>
      <c r="I544" s="67">
        <v>104617.51000000001</v>
      </c>
      <c r="J544" s="68">
        <v>530</v>
      </c>
      <c r="K544" s="69">
        <v>119134.63000000002</v>
      </c>
      <c r="L544" s="70">
        <v>796</v>
      </c>
      <c r="M544" s="67">
        <v>531603.83000000007</v>
      </c>
      <c r="N544" s="68">
        <v>2251</v>
      </c>
      <c r="O544" s="69">
        <v>730181.92599999998</v>
      </c>
      <c r="P544" s="70">
        <v>17528</v>
      </c>
      <c r="Q544" s="67">
        <v>2935354.764</v>
      </c>
      <c r="R544" s="68">
        <v>82638</v>
      </c>
      <c r="S544" s="69">
        <v>4869419.8770000013</v>
      </c>
      <c r="T544" s="70">
        <v>136952</v>
      </c>
      <c r="U544" s="67">
        <v>4878936.4179999996</v>
      </c>
      <c r="V544" s="68">
        <v>148143</v>
      </c>
      <c r="W544" s="69">
        <v>3063265</v>
      </c>
      <c r="X544" s="70">
        <v>78054</v>
      </c>
      <c r="Y544" s="67">
        <v>4939109.26</v>
      </c>
      <c r="Z544" s="68">
        <v>127744</v>
      </c>
      <c r="AA544" s="69">
        <v>4804887.0769999996</v>
      </c>
      <c r="AB544" s="70">
        <v>165775</v>
      </c>
      <c r="AC544" s="67">
        <v>7852533.818</v>
      </c>
      <c r="AD544" s="68">
        <v>271794</v>
      </c>
      <c r="AE544" s="67">
        <v>10139779.58</v>
      </c>
      <c r="AF544" s="68">
        <v>379134</v>
      </c>
      <c r="AG544" s="67">
        <v>11147990.594000001</v>
      </c>
      <c r="AH544" s="68">
        <v>476134</v>
      </c>
    </row>
    <row r="545" spans="1:34" ht="17.25" hidden="1" customHeight="1">
      <c r="A545" s="41" t="s">
        <v>606</v>
      </c>
      <c r="B545" s="42"/>
      <c r="C545" s="43">
        <v>17378.940999999999</v>
      </c>
      <c r="D545" s="44">
        <v>246</v>
      </c>
      <c r="E545" s="43">
        <v>16206.128000000001</v>
      </c>
      <c r="F545" s="44">
        <v>274</v>
      </c>
      <c r="G545" s="45">
        <v>13351.434999999999</v>
      </c>
      <c r="H545" s="46">
        <v>220</v>
      </c>
      <c r="I545" s="43">
        <v>9336.1270000000004</v>
      </c>
      <c r="J545" s="44">
        <v>186</v>
      </c>
      <c r="K545" s="45">
        <v>11080.89</v>
      </c>
      <c r="L545" s="46">
        <v>272</v>
      </c>
      <c r="M545" s="43">
        <v>12726.614</v>
      </c>
      <c r="N545" s="44">
        <v>296</v>
      </c>
      <c r="O545" s="45">
        <v>10325.316000000001</v>
      </c>
      <c r="P545" s="46">
        <v>253</v>
      </c>
      <c r="Q545" s="43">
        <v>20050.28</v>
      </c>
      <c r="R545" s="44">
        <v>135</v>
      </c>
      <c r="S545" s="45">
        <v>21386.157999999999</v>
      </c>
      <c r="T545" s="46">
        <v>298</v>
      </c>
      <c r="U545" s="43">
        <v>9850.25</v>
      </c>
      <c r="V545" s="44">
        <v>281</v>
      </c>
      <c r="W545" s="45">
        <v>18650</v>
      </c>
      <c r="X545" s="46">
        <v>454</v>
      </c>
      <c r="Y545" s="43">
        <v>32074.602999999999</v>
      </c>
      <c r="Z545" s="44">
        <v>1073</v>
      </c>
      <c r="AA545" s="45">
        <v>122199.12</v>
      </c>
      <c r="AB545" s="46">
        <v>2428</v>
      </c>
      <c r="AC545" s="43">
        <v>47695.442999999999</v>
      </c>
      <c r="AD545" s="44">
        <v>1156</v>
      </c>
      <c r="AE545" s="43">
        <v>51078.493000000002</v>
      </c>
      <c r="AF545" s="44">
        <v>933</v>
      </c>
      <c r="AG545" s="43">
        <v>46349.184000000001</v>
      </c>
      <c r="AH545" s="44">
        <v>556</v>
      </c>
    </row>
    <row r="546" spans="1:34" ht="17.25" hidden="1" customHeight="1">
      <c r="A546" s="47" t="s">
        <v>606</v>
      </c>
      <c r="B546" s="48" t="s">
        <v>607</v>
      </c>
      <c r="C546" s="49">
        <v>11653.616</v>
      </c>
      <c r="D546" s="50">
        <v>30</v>
      </c>
      <c r="E546" s="49">
        <v>2740.944</v>
      </c>
      <c r="F546" s="50">
        <v>33</v>
      </c>
      <c r="G546" s="51">
        <v>4976.3950000000004</v>
      </c>
      <c r="H546" s="52">
        <v>25</v>
      </c>
      <c r="I546" s="49">
        <v>5054.3689999999997</v>
      </c>
      <c r="J546" s="50">
        <v>32</v>
      </c>
      <c r="K546" s="51">
        <v>1609.61</v>
      </c>
      <c r="L546" s="52">
        <v>35</v>
      </c>
      <c r="M546" s="49">
        <v>2611.4119999999998</v>
      </c>
      <c r="N546" s="50">
        <v>60</v>
      </c>
      <c r="O546" s="51">
        <v>4598.4170000000004</v>
      </c>
      <c r="P546" s="52">
        <v>50</v>
      </c>
      <c r="Q546" s="49">
        <v>5787.1610000000001</v>
      </c>
      <c r="R546" s="50">
        <v>275</v>
      </c>
      <c r="S546" s="51">
        <v>24919.397000000001</v>
      </c>
      <c r="T546" s="52">
        <v>361</v>
      </c>
      <c r="U546" s="49">
        <v>12199.572</v>
      </c>
      <c r="V546" s="50">
        <v>239</v>
      </c>
      <c r="W546" s="51">
        <v>10522</v>
      </c>
      <c r="X546" s="52">
        <v>262</v>
      </c>
      <c r="Y546" s="49">
        <v>23704.342000000001</v>
      </c>
      <c r="Z546" s="50">
        <v>744</v>
      </c>
      <c r="AA546" s="51">
        <v>55118.610999999997</v>
      </c>
      <c r="AB546" s="52">
        <v>798</v>
      </c>
      <c r="AC546" s="49">
        <v>100816.162</v>
      </c>
      <c r="AD546" s="50">
        <v>1396</v>
      </c>
      <c r="AE546" s="49">
        <v>144586.23499999999</v>
      </c>
      <c r="AF546" s="50">
        <v>1848</v>
      </c>
      <c r="AG546" s="49">
        <v>636953.522</v>
      </c>
      <c r="AH546" s="50">
        <v>15811</v>
      </c>
    </row>
    <row r="547" spans="1:34" ht="17.25" hidden="1" customHeight="1">
      <c r="A547" s="47" t="s">
        <v>606</v>
      </c>
      <c r="B547" s="48" t="s">
        <v>608</v>
      </c>
      <c r="C547" s="49">
        <v>335</v>
      </c>
      <c r="D547" s="50">
        <v>3</v>
      </c>
      <c r="E547" s="49">
        <v>795</v>
      </c>
      <c r="F547" s="50">
        <v>9</v>
      </c>
      <c r="G547" s="51">
        <v>1365</v>
      </c>
      <c r="H547" s="52">
        <v>7</v>
      </c>
      <c r="I547" s="49">
        <v>1963</v>
      </c>
      <c r="J547" s="50">
        <v>13</v>
      </c>
      <c r="K547" s="51">
        <v>1520.87</v>
      </c>
      <c r="L547" s="52">
        <v>18</v>
      </c>
      <c r="M547" s="49">
        <v>30507</v>
      </c>
      <c r="N547" s="50">
        <v>8</v>
      </c>
      <c r="O547" s="51">
        <v>420</v>
      </c>
      <c r="P547" s="52">
        <v>7</v>
      </c>
      <c r="Q547" s="49">
        <v>3572</v>
      </c>
      <c r="R547" s="50">
        <v>121</v>
      </c>
      <c r="S547" s="51">
        <v>48204.19</v>
      </c>
      <c r="T547" s="52">
        <v>698</v>
      </c>
      <c r="U547" s="49">
        <v>22125.227999999999</v>
      </c>
      <c r="V547" s="50">
        <v>540</v>
      </c>
      <c r="W547" s="51">
        <v>37284</v>
      </c>
      <c r="X547" s="52">
        <v>843</v>
      </c>
      <c r="Y547" s="49">
        <v>37228.004999999997</v>
      </c>
      <c r="Z547" s="50">
        <v>1002</v>
      </c>
      <c r="AA547" s="51">
        <v>63169.476000000002</v>
      </c>
      <c r="AB547" s="52">
        <v>1827</v>
      </c>
      <c r="AC547" s="49">
        <v>275973.82699999999</v>
      </c>
      <c r="AD547" s="50">
        <v>9341</v>
      </c>
      <c r="AE547" s="49">
        <v>450077.49</v>
      </c>
      <c r="AF547" s="50">
        <v>19422</v>
      </c>
      <c r="AG547" s="49">
        <v>641077.19499999995</v>
      </c>
      <c r="AH547" s="50">
        <v>27955</v>
      </c>
    </row>
    <row r="548" spans="1:34" ht="17.25" hidden="1" customHeight="1">
      <c r="A548" s="47" t="s">
        <v>606</v>
      </c>
      <c r="B548" s="48" t="s">
        <v>609</v>
      </c>
      <c r="C548" s="49">
        <v>0</v>
      </c>
      <c r="D548" s="50">
        <v>0</v>
      </c>
      <c r="E548" s="49">
        <v>0</v>
      </c>
      <c r="F548" s="50">
        <v>0</v>
      </c>
      <c r="G548" s="51">
        <v>0</v>
      </c>
      <c r="H548" s="52">
        <v>0</v>
      </c>
      <c r="I548" s="49">
        <v>0</v>
      </c>
      <c r="J548" s="50">
        <v>0</v>
      </c>
      <c r="K548" s="51">
        <v>0</v>
      </c>
      <c r="L548" s="52">
        <v>0</v>
      </c>
      <c r="M548" s="49">
        <v>0</v>
      </c>
      <c r="N548" s="50">
        <v>0</v>
      </c>
      <c r="O548" s="51">
        <v>816</v>
      </c>
      <c r="P548" s="52">
        <v>65</v>
      </c>
      <c r="Q548" s="49">
        <v>50898</v>
      </c>
      <c r="R548" s="50">
        <v>1927</v>
      </c>
      <c r="S548" s="51">
        <v>29347.088</v>
      </c>
      <c r="T548" s="52">
        <v>1202</v>
      </c>
      <c r="U548" s="49">
        <v>17261</v>
      </c>
      <c r="V548" s="50">
        <v>731</v>
      </c>
      <c r="W548" s="51">
        <v>25493</v>
      </c>
      <c r="X548" s="52">
        <v>760</v>
      </c>
      <c r="Y548" s="49">
        <v>23500.337</v>
      </c>
      <c r="Z548" s="50">
        <v>859</v>
      </c>
      <c r="AA548" s="51">
        <v>43307.34</v>
      </c>
      <c r="AB548" s="52">
        <v>912</v>
      </c>
      <c r="AC548" s="49">
        <v>42224.313999999998</v>
      </c>
      <c r="AD548" s="50">
        <v>1352</v>
      </c>
      <c r="AE548" s="49">
        <v>53140</v>
      </c>
      <c r="AF548" s="50">
        <v>1304</v>
      </c>
      <c r="AG548" s="49">
        <v>51305</v>
      </c>
      <c r="AH548" s="50">
        <v>1022</v>
      </c>
    </row>
    <row r="549" spans="1:34" ht="17.25" hidden="1" customHeight="1">
      <c r="A549" s="47" t="s">
        <v>606</v>
      </c>
      <c r="B549" s="48" t="s">
        <v>610</v>
      </c>
      <c r="C549" s="49">
        <v>4130</v>
      </c>
      <c r="D549" s="50">
        <v>39</v>
      </c>
      <c r="E549" s="49">
        <v>9111.6460000000006</v>
      </c>
      <c r="F549" s="50">
        <v>44</v>
      </c>
      <c r="G549" s="51">
        <v>6573.5249999999996</v>
      </c>
      <c r="H549" s="52">
        <v>34</v>
      </c>
      <c r="I549" s="49">
        <v>3271.5</v>
      </c>
      <c r="J549" s="50">
        <v>36</v>
      </c>
      <c r="K549" s="51">
        <v>3030</v>
      </c>
      <c r="L549" s="52">
        <v>27</v>
      </c>
      <c r="M549" s="49">
        <v>3112</v>
      </c>
      <c r="N549" s="50">
        <v>42</v>
      </c>
      <c r="O549" s="51">
        <v>5768</v>
      </c>
      <c r="P549" s="52">
        <v>56</v>
      </c>
      <c r="Q549" s="49">
        <v>5198</v>
      </c>
      <c r="R549" s="50">
        <v>46</v>
      </c>
      <c r="S549" s="51">
        <v>13773.795</v>
      </c>
      <c r="T549" s="52">
        <v>42</v>
      </c>
      <c r="U549" s="49">
        <v>9935.6299999999992</v>
      </c>
      <c r="V549" s="50">
        <v>62</v>
      </c>
      <c r="W549" s="51">
        <v>2172</v>
      </c>
      <c r="X549" s="52">
        <v>58</v>
      </c>
      <c r="Y549" s="49">
        <v>12331.657999999999</v>
      </c>
      <c r="Z549" s="50">
        <v>168</v>
      </c>
      <c r="AA549" s="51">
        <v>49749.302000000003</v>
      </c>
      <c r="AB549" s="52">
        <v>1270</v>
      </c>
      <c r="AC549" s="49">
        <v>41519.517999999996</v>
      </c>
      <c r="AD549" s="50">
        <v>1005</v>
      </c>
      <c r="AE549" s="49">
        <v>41320.440999999999</v>
      </c>
      <c r="AF549" s="50">
        <v>1943</v>
      </c>
      <c r="AG549" s="49">
        <v>71741.307000000001</v>
      </c>
      <c r="AH549" s="50">
        <v>2630</v>
      </c>
    </row>
    <row r="550" spans="1:34" ht="17.25" hidden="1" customHeight="1">
      <c r="A550" s="47" t="s">
        <v>606</v>
      </c>
      <c r="B550" s="48" t="s">
        <v>611</v>
      </c>
      <c r="C550" s="49">
        <v>30</v>
      </c>
      <c r="D550" s="50">
        <v>1</v>
      </c>
      <c r="E550" s="49">
        <v>130</v>
      </c>
      <c r="F550" s="50">
        <v>2</v>
      </c>
      <c r="G550" s="51">
        <v>30</v>
      </c>
      <c r="H550" s="52">
        <v>1</v>
      </c>
      <c r="I550" s="49">
        <v>40</v>
      </c>
      <c r="J550" s="50">
        <v>2</v>
      </c>
      <c r="K550" s="51">
        <v>55</v>
      </c>
      <c r="L550" s="52">
        <v>3</v>
      </c>
      <c r="M550" s="49">
        <v>65</v>
      </c>
      <c r="N550" s="50">
        <v>3</v>
      </c>
      <c r="O550" s="51">
        <v>75</v>
      </c>
      <c r="P550" s="52">
        <v>4</v>
      </c>
      <c r="Q550" s="49">
        <v>2500</v>
      </c>
      <c r="R550" s="50">
        <v>173</v>
      </c>
      <c r="S550" s="51">
        <v>37715</v>
      </c>
      <c r="T550" s="52">
        <v>1570</v>
      </c>
      <c r="U550" s="49">
        <v>40531</v>
      </c>
      <c r="V550" s="50">
        <v>1623</v>
      </c>
      <c r="W550" s="51">
        <v>21674</v>
      </c>
      <c r="X550" s="52">
        <v>1039</v>
      </c>
      <c r="Y550" s="49">
        <v>27151</v>
      </c>
      <c r="Z550" s="50">
        <v>1178</v>
      </c>
      <c r="AA550" s="51">
        <v>31000</v>
      </c>
      <c r="AB550" s="52">
        <v>2033</v>
      </c>
      <c r="AC550" s="49">
        <v>54031.5</v>
      </c>
      <c r="AD550" s="50">
        <v>3733</v>
      </c>
      <c r="AE550" s="49">
        <v>86998</v>
      </c>
      <c r="AF550" s="50">
        <v>6137</v>
      </c>
      <c r="AG550" s="49">
        <v>127972.5</v>
      </c>
      <c r="AH550" s="50">
        <v>8666</v>
      </c>
    </row>
    <row r="551" spans="1:34" ht="17.25" hidden="1" customHeight="1">
      <c r="A551" s="47" t="s">
        <v>606</v>
      </c>
      <c r="B551" s="48" t="s">
        <v>612</v>
      </c>
      <c r="C551" s="49">
        <v>974.25</v>
      </c>
      <c r="D551" s="50">
        <v>17</v>
      </c>
      <c r="E551" s="49">
        <v>639.22199999999998</v>
      </c>
      <c r="F551" s="50">
        <v>15</v>
      </c>
      <c r="G551" s="51">
        <v>726</v>
      </c>
      <c r="H551" s="52">
        <v>21</v>
      </c>
      <c r="I551" s="49">
        <v>971</v>
      </c>
      <c r="J551" s="50">
        <v>14</v>
      </c>
      <c r="K551" s="51">
        <v>1305</v>
      </c>
      <c r="L551" s="52">
        <v>16</v>
      </c>
      <c r="M551" s="49">
        <v>2125</v>
      </c>
      <c r="N551" s="50">
        <v>21</v>
      </c>
      <c r="O551" s="51">
        <v>1126</v>
      </c>
      <c r="P551" s="52">
        <v>30</v>
      </c>
      <c r="Q551" s="49">
        <v>125446.001</v>
      </c>
      <c r="R551" s="50">
        <v>678</v>
      </c>
      <c r="S551" s="51">
        <v>214960</v>
      </c>
      <c r="T551" s="52">
        <v>1774</v>
      </c>
      <c r="U551" s="49">
        <v>146936.29799999998</v>
      </c>
      <c r="V551" s="50">
        <v>1925</v>
      </c>
      <c r="W551" s="51">
        <v>382313</v>
      </c>
      <c r="X551" s="52">
        <v>4099</v>
      </c>
      <c r="Y551" s="49">
        <v>520498.00099999999</v>
      </c>
      <c r="Z551" s="50">
        <v>9043</v>
      </c>
      <c r="AA551" s="51">
        <v>597025</v>
      </c>
      <c r="AB551" s="52">
        <v>15580</v>
      </c>
      <c r="AC551" s="49">
        <v>541173.09100000001</v>
      </c>
      <c r="AD551" s="50">
        <v>14585</v>
      </c>
      <c r="AE551" s="49">
        <v>531900</v>
      </c>
      <c r="AF551" s="50">
        <v>15518</v>
      </c>
      <c r="AG551" s="49">
        <v>195467</v>
      </c>
      <c r="AH551" s="50">
        <v>6963</v>
      </c>
    </row>
    <row r="552" spans="1:34" ht="17.25" hidden="1" customHeight="1">
      <c r="A552" s="47" t="s">
        <v>606</v>
      </c>
      <c r="B552" s="48" t="s">
        <v>613</v>
      </c>
      <c r="C552" s="49">
        <v>4200</v>
      </c>
      <c r="D552" s="50">
        <v>3</v>
      </c>
      <c r="E552" s="49">
        <v>3183.69</v>
      </c>
      <c r="F552" s="50">
        <v>7</v>
      </c>
      <c r="G552" s="51">
        <v>1558.62</v>
      </c>
      <c r="H552" s="52">
        <v>4</v>
      </c>
      <c r="I552" s="49">
        <v>1610</v>
      </c>
      <c r="J552" s="50">
        <v>5</v>
      </c>
      <c r="K552" s="51">
        <v>3820</v>
      </c>
      <c r="L552" s="52">
        <v>3</v>
      </c>
      <c r="M552" s="49">
        <v>105382.325</v>
      </c>
      <c r="N552" s="50">
        <v>10</v>
      </c>
      <c r="O552" s="51">
        <v>4200</v>
      </c>
      <c r="P552" s="52">
        <v>9</v>
      </c>
      <c r="Q552" s="49">
        <v>36953.158000000003</v>
      </c>
      <c r="R552" s="50">
        <v>376</v>
      </c>
      <c r="S552" s="51">
        <v>35077.758999999998</v>
      </c>
      <c r="T552" s="52">
        <v>401</v>
      </c>
      <c r="U552" s="49">
        <v>48510.553999999996</v>
      </c>
      <c r="V552" s="50">
        <v>47</v>
      </c>
      <c r="W552" s="51">
        <v>1801</v>
      </c>
      <c r="X552" s="52">
        <v>30</v>
      </c>
      <c r="Y552" s="49">
        <v>43391.053</v>
      </c>
      <c r="Z552" s="50">
        <v>100</v>
      </c>
      <c r="AA552" s="51">
        <v>54514.565000000002</v>
      </c>
      <c r="AB552" s="52">
        <v>137</v>
      </c>
      <c r="AC552" s="49">
        <v>23476.588</v>
      </c>
      <c r="AD552" s="50">
        <v>57</v>
      </c>
      <c r="AE552" s="49">
        <v>15026.942999999999</v>
      </c>
      <c r="AF552" s="50">
        <v>63</v>
      </c>
      <c r="AG552" s="49">
        <v>14596.375</v>
      </c>
      <c r="AH552" s="50">
        <v>46</v>
      </c>
    </row>
    <row r="553" spans="1:34" ht="17.25" hidden="1" customHeight="1">
      <c r="A553" s="47" t="s">
        <v>606</v>
      </c>
      <c r="B553" s="48" t="s">
        <v>614</v>
      </c>
      <c r="C553" s="49">
        <v>50</v>
      </c>
      <c r="D553" s="50">
        <v>1</v>
      </c>
      <c r="E553" s="49">
        <v>246</v>
      </c>
      <c r="F553" s="50">
        <v>7</v>
      </c>
      <c r="G553" s="51">
        <v>5050</v>
      </c>
      <c r="H553" s="52">
        <v>2</v>
      </c>
      <c r="I553" s="49">
        <v>1580</v>
      </c>
      <c r="J553" s="50">
        <v>3</v>
      </c>
      <c r="K553" s="51">
        <v>5380</v>
      </c>
      <c r="L553" s="52">
        <v>7</v>
      </c>
      <c r="M553" s="49">
        <v>5430</v>
      </c>
      <c r="N553" s="50">
        <v>6</v>
      </c>
      <c r="O553" s="51">
        <v>2470</v>
      </c>
      <c r="P553" s="52">
        <v>8</v>
      </c>
      <c r="Q553" s="49">
        <v>3971</v>
      </c>
      <c r="R553" s="50">
        <v>46</v>
      </c>
      <c r="S553" s="51">
        <v>167510.46900000001</v>
      </c>
      <c r="T553" s="52">
        <v>7440</v>
      </c>
      <c r="U553" s="49">
        <v>250894.91399999999</v>
      </c>
      <c r="V553" s="50">
        <v>10723</v>
      </c>
      <c r="W553" s="51">
        <v>229371</v>
      </c>
      <c r="X553" s="52">
        <v>8597</v>
      </c>
      <c r="Y553" s="49">
        <v>298027.28600000002</v>
      </c>
      <c r="Z553" s="50">
        <v>11421</v>
      </c>
      <c r="AA553" s="51">
        <v>289868.09299999999</v>
      </c>
      <c r="AB553" s="52">
        <v>11586</v>
      </c>
      <c r="AC553" s="49">
        <v>261725</v>
      </c>
      <c r="AD553" s="50">
        <v>9859</v>
      </c>
      <c r="AE553" s="49">
        <v>258738</v>
      </c>
      <c r="AF553" s="50">
        <v>9746</v>
      </c>
      <c r="AG553" s="49">
        <v>206534.5</v>
      </c>
      <c r="AH553" s="50">
        <v>8376</v>
      </c>
    </row>
    <row r="554" spans="1:34" ht="17.25" hidden="1" customHeight="1">
      <c r="A554" s="47" t="s">
        <v>606</v>
      </c>
      <c r="B554" s="48" t="s">
        <v>615</v>
      </c>
      <c r="C554" s="49">
        <v>0</v>
      </c>
      <c r="D554" s="50">
        <v>0</v>
      </c>
      <c r="E554" s="49">
        <v>0</v>
      </c>
      <c r="F554" s="50">
        <v>0</v>
      </c>
      <c r="G554" s="51">
        <v>2227.4670000000001</v>
      </c>
      <c r="H554" s="52">
        <v>13</v>
      </c>
      <c r="I554" s="49">
        <v>689.86</v>
      </c>
      <c r="J554" s="50">
        <v>13</v>
      </c>
      <c r="K554" s="51">
        <v>191.72</v>
      </c>
      <c r="L554" s="52">
        <v>8</v>
      </c>
      <c r="M554" s="49">
        <v>1323.2919999999999</v>
      </c>
      <c r="N554" s="50">
        <v>20</v>
      </c>
      <c r="O554" s="51">
        <v>811.49099999999999</v>
      </c>
      <c r="P554" s="52">
        <v>15</v>
      </c>
      <c r="Q554" s="49">
        <v>12810.856</v>
      </c>
      <c r="R554" s="50">
        <v>47</v>
      </c>
      <c r="S554" s="51">
        <v>7750.3339999999998</v>
      </c>
      <c r="T554" s="52">
        <v>259</v>
      </c>
      <c r="U554" s="49">
        <v>7903.8429999999998</v>
      </c>
      <c r="V554" s="50">
        <v>241</v>
      </c>
      <c r="W554" s="51">
        <v>6599</v>
      </c>
      <c r="X554" s="52">
        <v>344</v>
      </c>
      <c r="Y554" s="49">
        <v>18455.52</v>
      </c>
      <c r="Z554" s="50">
        <v>429</v>
      </c>
      <c r="AA554" s="51">
        <v>25826.683000000001</v>
      </c>
      <c r="AB554" s="52">
        <v>1227</v>
      </c>
      <c r="AC554" s="49">
        <v>43747.775999999998</v>
      </c>
      <c r="AD554" s="50">
        <v>2844</v>
      </c>
      <c r="AE554" s="49">
        <v>113359.196</v>
      </c>
      <c r="AF554" s="50">
        <v>12814</v>
      </c>
      <c r="AG554" s="49">
        <v>299174.91499999998</v>
      </c>
      <c r="AH554" s="50">
        <v>29079</v>
      </c>
    </row>
    <row r="555" spans="1:34" ht="17.25" hidden="1" customHeight="1">
      <c r="A555" s="47" t="s">
        <v>606</v>
      </c>
      <c r="B555" s="48" t="s">
        <v>616</v>
      </c>
      <c r="C555" s="49">
        <v>1000.788</v>
      </c>
      <c r="D555" s="50">
        <v>7</v>
      </c>
      <c r="E555" s="49">
        <v>1780.71</v>
      </c>
      <c r="F555" s="50">
        <v>6</v>
      </c>
      <c r="G555" s="51">
        <v>1567.9559999999999</v>
      </c>
      <c r="H555" s="52">
        <v>6</v>
      </c>
      <c r="I555" s="49">
        <v>10599.201999999999</v>
      </c>
      <c r="J555" s="50">
        <v>7</v>
      </c>
      <c r="K555" s="51">
        <v>1347.299</v>
      </c>
      <c r="L555" s="52">
        <v>8</v>
      </c>
      <c r="M555" s="49">
        <v>4530</v>
      </c>
      <c r="N555" s="50">
        <v>4</v>
      </c>
      <c r="O555" s="51">
        <v>6882.5320000000002</v>
      </c>
      <c r="P555" s="52">
        <v>11</v>
      </c>
      <c r="Q555" s="49">
        <v>8929.7610000000004</v>
      </c>
      <c r="R555" s="50">
        <v>214</v>
      </c>
      <c r="S555" s="51">
        <v>10566.563</v>
      </c>
      <c r="T555" s="52">
        <v>156</v>
      </c>
      <c r="U555" s="49">
        <v>7725.5309999999999</v>
      </c>
      <c r="V555" s="50">
        <v>159</v>
      </c>
      <c r="W555" s="51">
        <v>5452</v>
      </c>
      <c r="X555" s="52">
        <v>173</v>
      </c>
      <c r="Y555" s="49">
        <v>10528</v>
      </c>
      <c r="Z555" s="50">
        <v>355</v>
      </c>
      <c r="AA555" s="51">
        <v>33390</v>
      </c>
      <c r="AB555" s="52">
        <v>2020</v>
      </c>
      <c r="AC555" s="49">
        <v>43423.078999999998</v>
      </c>
      <c r="AD555" s="50">
        <v>2842</v>
      </c>
      <c r="AE555" s="49">
        <v>76599.672999999995</v>
      </c>
      <c r="AF555" s="50">
        <v>4259</v>
      </c>
      <c r="AG555" s="49">
        <v>118991.448</v>
      </c>
      <c r="AH555" s="50">
        <v>8028</v>
      </c>
    </row>
    <row r="556" spans="1:34" ht="17.25" hidden="1" customHeight="1">
      <c r="A556" s="47" t="s">
        <v>606</v>
      </c>
      <c r="B556" s="48" t="s">
        <v>617</v>
      </c>
      <c r="C556" s="49">
        <v>900</v>
      </c>
      <c r="D556" s="50">
        <v>2</v>
      </c>
      <c r="E556" s="49">
        <v>390</v>
      </c>
      <c r="F556" s="50">
        <v>2</v>
      </c>
      <c r="G556" s="51">
        <v>465</v>
      </c>
      <c r="H556" s="52">
        <v>3</v>
      </c>
      <c r="I556" s="49">
        <v>260</v>
      </c>
      <c r="J556" s="50">
        <v>2</v>
      </c>
      <c r="K556" s="51">
        <v>10058.226000000001</v>
      </c>
      <c r="L556" s="52">
        <v>51</v>
      </c>
      <c r="M556" s="49">
        <v>1590.347</v>
      </c>
      <c r="N556" s="50">
        <v>39</v>
      </c>
      <c r="O556" s="51">
        <v>1017.684</v>
      </c>
      <c r="P556" s="52">
        <v>43</v>
      </c>
      <c r="Q556" s="49">
        <v>14598.385</v>
      </c>
      <c r="R556" s="50">
        <v>65</v>
      </c>
      <c r="S556" s="51">
        <v>14371.805</v>
      </c>
      <c r="T556" s="52">
        <v>40</v>
      </c>
      <c r="U556" s="49">
        <v>6968.0810000000001</v>
      </c>
      <c r="V556" s="50">
        <v>188</v>
      </c>
      <c r="W556" s="51">
        <v>4938</v>
      </c>
      <c r="X556" s="52">
        <v>172</v>
      </c>
      <c r="Y556" s="49">
        <v>20638.425999999999</v>
      </c>
      <c r="Z556" s="50">
        <v>648</v>
      </c>
      <c r="AA556" s="51">
        <v>11826.344999999999</v>
      </c>
      <c r="AB556" s="52">
        <v>275</v>
      </c>
      <c r="AC556" s="49">
        <v>13911</v>
      </c>
      <c r="AD556" s="50">
        <v>582</v>
      </c>
      <c r="AE556" s="49">
        <v>72935.646999999997</v>
      </c>
      <c r="AF556" s="50">
        <v>2840</v>
      </c>
      <c r="AG556" s="49">
        <v>231478.93</v>
      </c>
      <c r="AH556" s="50">
        <v>10378</v>
      </c>
    </row>
    <row r="557" spans="1:34" ht="17.25" hidden="1" customHeight="1">
      <c r="A557" s="47" t="s">
        <v>606</v>
      </c>
      <c r="B557" s="48" t="s">
        <v>618</v>
      </c>
      <c r="C557" s="49">
        <v>0</v>
      </c>
      <c r="D557" s="50">
        <v>0</v>
      </c>
      <c r="E557" s="49">
        <v>3052</v>
      </c>
      <c r="F557" s="50">
        <v>5</v>
      </c>
      <c r="G557" s="51">
        <v>2141.1</v>
      </c>
      <c r="H557" s="52">
        <v>5</v>
      </c>
      <c r="I557" s="49">
        <v>1071.0999999999999</v>
      </c>
      <c r="J557" s="50">
        <v>4</v>
      </c>
      <c r="K557" s="51">
        <v>2150</v>
      </c>
      <c r="L557" s="52">
        <v>5</v>
      </c>
      <c r="M557" s="49">
        <v>52124.114999999998</v>
      </c>
      <c r="N557" s="50">
        <v>7</v>
      </c>
      <c r="O557" s="51">
        <v>2166.1010000000001</v>
      </c>
      <c r="P557" s="52">
        <v>8</v>
      </c>
      <c r="Q557" s="49">
        <v>19008</v>
      </c>
      <c r="R557" s="50">
        <v>1437</v>
      </c>
      <c r="S557" s="51">
        <v>69123.100000000006</v>
      </c>
      <c r="T557" s="52">
        <v>3582</v>
      </c>
      <c r="U557" s="49">
        <v>109228</v>
      </c>
      <c r="V557" s="50">
        <v>3194</v>
      </c>
      <c r="W557" s="51">
        <v>18460</v>
      </c>
      <c r="X557" s="52">
        <v>991</v>
      </c>
      <c r="Y557" s="49">
        <v>22926</v>
      </c>
      <c r="Z557" s="50">
        <v>1498</v>
      </c>
      <c r="AA557" s="51">
        <v>36991.050000000003</v>
      </c>
      <c r="AB557" s="52">
        <v>2625</v>
      </c>
      <c r="AC557" s="49">
        <v>43811.336000000003</v>
      </c>
      <c r="AD557" s="50">
        <v>3134</v>
      </c>
      <c r="AE557" s="49">
        <v>41882.582999999999</v>
      </c>
      <c r="AF557" s="50">
        <v>2204</v>
      </c>
      <c r="AG557" s="49">
        <v>92991</v>
      </c>
      <c r="AH557" s="50">
        <v>4009</v>
      </c>
    </row>
    <row r="558" spans="1:34" ht="17.25" hidden="1" customHeight="1">
      <c r="A558" s="47" t="s">
        <v>606</v>
      </c>
      <c r="B558" s="48" t="s">
        <v>619</v>
      </c>
      <c r="C558" s="49">
        <v>758.08699999999999</v>
      </c>
      <c r="D558" s="50">
        <v>12</v>
      </c>
      <c r="E558" s="49">
        <v>319.62299999999999</v>
      </c>
      <c r="F558" s="50">
        <v>15</v>
      </c>
      <c r="G558" s="51">
        <v>1828.0260000000001</v>
      </c>
      <c r="H558" s="52">
        <v>9</v>
      </c>
      <c r="I558" s="49">
        <v>3259.7370000000001</v>
      </c>
      <c r="J558" s="50">
        <v>17</v>
      </c>
      <c r="K558" s="51">
        <v>1605.3489999999999</v>
      </c>
      <c r="L558" s="52">
        <v>14</v>
      </c>
      <c r="M558" s="49">
        <v>1815.5150000000001</v>
      </c>
      <c r="N558" s="50">
        <v>11</v>
      </c>
      <c r="O558" s="51">
        <v>2149.8989999999999</v>
      </c>
      <c r="P558" s="52">
        <v>11</v>
      </c>
      <c r="Q558" s="49">
        <v>4355.99</v>
      </c>
      <c r="R558" s="50">
        <v>15</v>
      </c>
      <c r="S558" s="51">
        <v>18248.439999999999</v>
      </c>
      <c r="T558" s="52">
        <v>480</v>
      </c>
      <c r="U558" s="49">
        <v>17236.847000000002</v>
      </c>
      <c r="V558" s="50">
        <v>447</v>
      </c>
      <c r="W558" s="51">
        <v>15882</v>
      </c>
      <c r="X558" s="52">
        <v>505</v>
      </c>
      <c r="Y558" s="49">
        <v>36493.214</v>
      </c>
      <c r="Z558" s="50">
        <v>1464</v>
      </c>
      <c r="AA558" s="51">
        <v>54566.504000000001</v>
      </c>
      <c r="AB558" s="52">
        <v>1783</v>
      </c>
      <c r="AC558" s="49">
        <v>96769.528999999995</v>
      </c>
      <c r="AD558" s="50">
        <v>1867</v>
      </c>
      <c r="AE558" s="49">
        <v>110933.9</v>
      </c>
      <c r="AF558" s="50">
        <v>3304</v>
      </c>
      <c r="AG558" s="49">
        <v>146868.5</v>
      </c>
      <c r="AH558" s="50">
        <v>4546</v>
      </c>
    </row>
    <row r="559" spans="1:34" ht="17.25" hidden="1" customHeight="1">
      <c r="A559" s="47" t="s">
        <v>606</v>
      </c>
      <c r="B559" s="48" t="s">
        <v>620</v>
      </c>
      <c r="C559" s="49">
        <v>160</v>
      </c>
      <c r="D559" s="50">
        <v>11</v>
      </c>
      <c r="E559" s="49">
        <v>497</v>
      </c>
      <c r="F559" s="50">
        <v>33</v>
      </c>
      <c r="G559" s="51">
        <v>1012.202</v>
      </c>
      <c r="H559" s="52">
        <v>57</v>
      </c>
      <c r="I559" s="49">
        <v>1025</v>
      </c>
      <c r="J559" s="50">
        <v>58</v>
      </c>
      <c r="K559" s="51">
        <v>2135</v>
      </c>
      <c r="L559" s="52">
        <v>72</v>
      </c>
      <c r="M559" s="49">
        <v>2245</v>
      </c>
      <c r="N559" s="50">
        <v>136</v>
      </c>
      <c r="O559" s="51">
        <v>22005.512999999999</v>
      </c>
      <c r="P559" s="52">
        <v>1934</v>
      </c>
      <c r="Q559" s="49">
        <v>27766.501</v>
      </c>
      <c r="R559" s="50">
        <v>2602</v>
      </c>
      <c r="S559" s="51">
        <v>18742.547999999999</v>
      </c>
      <c r="T559" s="52">
        <v>1748</v>
      </c>
      <c r="U559" s="49">
        <v>11565.45</v>
      </c>
      <c r="V559" s="50">
        <v>947</v>
      </c>
      <c r="W559" s="51">
        <v>8772</v>
      </c>
      <c r="X559" s="52">
        <v>477</v>
      </c>
      <c r="Y559" s="49">
        <v>47992</v>
      </c>
      <c r="Z559" s="50">
        <v>2407</v>
      </c>
      <c r="AA559" s="51">
        <v>152167.29999999999</v>
      </c>
      <c r="AB559" s="52">
        <v>9414</v>
      </c>
      <c r="AC559" s="49">
        <v>140832.79999999999</v>
      </c>
      <c r="AD559" s="50">
        <v>7750</v>
      </c>
      <c r="AE559" s="49">
        <v>166460</v>
      </c>
      <c r="AF559" s="50">
        <v>9940</v>
      </c>
      <c r="AG559" s="49">
        <v>213031</v>
      </c>
      <c r="AH559" s="50">
        <v>13379</v>
      </c>
    </row>
    <row r="560" spans="1:34" ht="17.25" hidden="1" customHeight="1">
      <c r="A560" s="47" t="s">
        <v>606</v>
      </c>
      <c r="B560" s="48" t="s">
        <v>621</v>
      </c>
      <c r="C560" s="49">
        <v>117</v>
      </c>
      <c r="D560" s="50">
        <v>2</v>
      </c>
      <c r="E560" s="49">
        <v>215.86099999999999</v>
      </c>
      <c r="F560" s="50">
        <v>3</v>
      </c>
      <c r="G560" s="51">
        <v>2402.8420000000001</v>
      </c>
      <c r="H560" s="52">
        <v>25</v>
      </c>
      <c r="I560" s="49">
        <v>945.68299999999999</v>
      </c>
      <c r="J560" s="50">
        <v>13</v>
      </c>
      <c r="K560" s="51">
        <v>2296.4</v>
      </c>
      <c r="L560" s="52">
        <v>18</v>
      </c>
      <c r="M560" s="49">
        <v>2380.5</v>
      </c>
      <c r="N560" s="50">
        <v>17</v>
      </c>
      <c r="O560" s="51">
        <v>809</v>
      </c>
      <c r="P560" s="52">
        <v>95</v>
      </c>
      <c r="Q560" s="49">
        <v>11695</v>
      </c>
      <c r="R560" s="50">
        <v>701</v>
      </c>
      <c r="S560" s="51">
        <v>22549</v>
      </c>
      <c r="T560" s="52">
        <v>829</v>
      </c>
      <c r="U560" s="49">
        <v>43502</v>
      </c>
      <c r="V560" s="50">
        <v>1689</v>
      </c>
      <c r="W560" s="51">
        <v>37445</v>
      </c>
      <c r="X560" s="52">
        <v>1732</v>
      </c>
      <c r="Y560" s="49">
        <v>72958</v>
      </c>
      <c r="Z560" s="50">
        <v>2914</v>
      </c>
      <c r="AA560" s="51">
        <v>96466</v>
      </c>
      <c r="AB560" s="52">
        <v>4280</v>
      </c>
      <c r="AC560" s="49">
        <v>109157</v>
      </c>
      <c r="AD560" s="50">
        <v>4729</v>
      </c>
      <c r="AE560" s="49">
        <v>117565</v>
      </c>
      <c r="AF560" s="50">
        <v>5880</v>
      </c>
      <c r="AG560" s="49">
        <v>112598</v>
      </c>
      <c r="AH560" s="50">
        <v>5166</v>
      </c>
    </row>
    <row r="561" spans="1:34" ht="17.25" hidden="1" customHeight="1">
      <c r="A561" s="47" t="s">
        <v>606</v>
      </c>
      <c r="B561" s="48" t="s">
        <v>622</v>
      </c>
      <c r="C561" s="49">
        <v>0</v>
      </c>
      <c r="D561" s="50">
        <v>0</v>
      </c>
      <c r="E561" s="49">
        <v>0</v>
      </c>
      <c r="F561" s="50">
        <v>0</v>
      </c>
      <c r="G561" s="51">
        <v>0</v>
      </c>
      <c r="H561" s="52">
        <v>0</v>
      </c>
      <c r="I561" s="49">
        <v>0</v>
      </c>
      <c r="J561" s="50">
        <v>0</v>
      </c>
      <c r="K561" s="51">
        <v>0</v>
      </c>
      <c r="L561" s="52">
        <v>0</v>
      </c>
      <c r="M561" s="49">
        <v>0</v>
      </c>
      <c r="N561" s="50">
        <v>0</v>
      </c>
      <c r="O561" s="51">
        <v>2294.6289999999999</v>
      </c>
      <c r="P561" s="52">
        <v>132</v>
      </c>
      <c r="Q561" s="49">
        <v>173075.39499999999</v>
      </c>
      <c r="R561" s="50">
        <v>3066</v>
      </c>
      <c r="S561" s="51">
        <v>296013.10100000002</v>
      </c>
      <c r="T561" s="52">
        <v>10968</v>
      </c>
      <c r="U561" s="49">
        <v>259548.61399999997</v>
      </c>
      <c r="V561" s="50">
        <v>11573</v>
      </c>
      <c r="W561" s="51">
        <v>277533</v>
      </c>
      <c r="X561" s="52">
        <v>11722</v>
      </c>
      <c r="Y561" s="49">
        <v>430461.66</v>
      </c>
      <c r="Z561" s="50">
        <v>14115</v>
      </c>
      <c r="AA561" s="51">
        <v>401473.14</v>
      </c>
      <c r="AB561" s="52">
        <v>12627</v>
      </c>
      <c r="AC561" s="49">
        <v>381451</v>
      </c>
      <c r="AD561" s="50">
        <v>14093</v>
      </c>
      <c r="AE561" s="49">
        <v>827102.12199999997</v>
      </c>
      <c r="AF561" s="50">
        <v>18578</v>
      </c>
      <c r="AG561" s="49">
        <v>882951.89599999995</v>
      </c>
      <c r="AH561" s="50">
        <v>17052</v>
      </c>
    </row>
    <row r="562" spans="1:34" ht="17.25" hidden="1" customHeight="1">
      <c r="A562" s="47" t="s">
        <v>606</v>
      </c>
      <c r="B562" s="48" t="s">
        <v>623</v>
      </c>
      <c r="C562" s="49">
        <v>0</v>
      </c>
      <c r="D562" s="50">
        <v>0</v>
      </c>
      <c r="E562" s="49">
        <v>0</v>
      </c>
      <c r="F562" s="50">
        <v>0</v>
      </c>
      <c r="G562" s="51">
        <v>0</v>
      </c>
      <c r="H562" s="52">
        <v>0</v>
      </c>
      <c r="I562" s="49">
        <v>0</v>
      </c>
      <c r="J562" s="50">
        <v>0</v>
      </c>
      <c r="K562" s="51">
        <v>0</v>
      </c>
      <c r="L562" s="52">
        <v>0</v>
      </c>
      <c r="M562" s="49">
        <v>0</v>
      </c>
      <c r="N562" s="50">
        <v>0</v>
      </c>
      <c r="O562" s="51">
        <v>0</v>
      </c>
      <c r="P562" s="52">
        <v>0</v>
      </c>
      <c r="Q562" s="49">
        <v>79865</v>
      </c>
      <c r="R562" s="50">
        <v>1080</v>
      </c>
      <c r="S562" s="51">
        <v>110971.277</v>
      </c>
      <c r="T562" s="52">
        <v>1347</v>
      </c>
      <c r="U562" s="49">
        <v>8246</v>
      </c>
      <c r="V562" s="50">
        <v>379</v>
      </c>
      <c r="W562" s="51">
        <v>6341</v>
      </c>
      <c r="X562" s="52">
        <v>248</v>
      </c>
      <c r="Y562" s="49">
        <v>19931</v>
      </c>
      <c r="Z562" s="50">
        <v>301</v>
      </c>
      <c r="AA562" s="51">
        <v>73254</v>
      </c>
      <c r="AB562" s="52">
        <v>490</v>
      </c>
      <c r="AC562" s="49">
        <v>69887</v>
      </c>
      <c r="AD562" s="50">
        <v>490</v>
      </c>
      <c r="AE562" s="49">
        <v>72544</v>
      </c>
      <c r="AF562" s="50">
        <v>501</v>
      </c>
      <c r="AG562" s="49">
        <v>397418.42</v>
      </c>
      <c r="AH562" s="50">
        <v>1389</v>
      </c>
    </row>
    <row r="563" spans="1:34" ht="17.25" hidden="1" customHeight="1">
      <c r="A563" s="47" t="s">
        <v>606</v>
      </c>
      <c r="B563" s="48" t="s">
        <v>624</v>
      </c>
      <c r="C563" s="49">
        <v>0</v>
      </c>
      <c r="D563" s="50">
        <v>0</v>
      </c>
      <c r="E563" s="49">
        <v>20</v>
      </c>
      <c r="F563" s="50">
        <v>1</v>
      </c>
      <c r="G563" s="51">
        <v>0</v>
      </c>
      <c r="H563" s="52">
        <v>0</v>
      </c>
      <c r="I563" s="49">
        <v>50</v>
      </c>
      <c r="J563" s="50">
        <v>2</v>
      </c>
      <c r="K563" s="51">
        <v>130</v>
      </c>
      <c r="L563" s="52">
        <v>5</v>
      </c>
      <c r="M563" s="49">
        <v>190</v>
      </c>
      <c r="N563" s="50">
        <v>10</v>
      </c>
      <c r="O563" s="51">
        <v>0</v>
      </c>
      <c r="P563" s="52">
        <v>0</v>
      </c>
      <c r="Q563" s="49">
        <v>45970</v>
      </c>
      <c r="R563" s="50">
        <v>1976</v>
      </c>
      <c r="S563" s="51">
        <v>76715.055999999997</v>
      </c>
      <c r="T563" s="52">
        <v>2632</v>
      </c>
      <c r="U563" s="49">
        <v>48887</v>
      </c>
      <c r="V563" s="50">
        <v>1346</v>
      </c>
      <c r="W563" s="51">
        <v>37260</v>
      </c>
      <c r="X563" s="52">
        <v>1396</v>
      </c>
      <c r="Y563" s="49">
        <v>25795</v>
      </c>
      <c r="Z563" s="50">
        <v>830</v>
      </c>
      <c r="AA563" s="51">
        <v>44618</v>
      </c>
      <c r="AB563" s="52">
        <v>870</v>
      </c>
      <c r="AC563" s="49">
        <v>62036</v>
      </c>
      <c r="AD563" s="50">
        <v>3427</v>
      </c>
      <c r="AE563" s="49">
        <v>206607</v>
      </c>
      <c r="AF563" s="50">
        <v>12861</v>
      </c>
      <c r="AG563" s="49">
        <v>582215</v>
      </c>
      <c r="AH563" s="50">
        <v>37491</v>
      </c>
    </row>
    <row r="564" spans="1:34" ht="17.25" hidden="1" customHeight="1">
      <c r="A564" s="47" t="s">
        <v>606</v>
      </c>
      <c r="B564" s="48" t="s">
        <v>625</v>
      </c>
      <c r="C564" s="49">
        <v>100</v>
      </c>
      <c r="D564" s="50">
        <v>1</v>
      </c>
      <c r="E564" s="49">
        <v>300</v>
      </c>
      <c r="F564" s="50">
        <v>7</v>
      </c>
      <c r="G564" s="51">
        <v>10110</v>
      </c>
      <c r="H564" s="52">
        <v>3</v>
      </c>
      <c r="I564" s="49">
        <v>11252</v>
      </c>
      <c r="J564" s="50">
        <v>4</v>
      </c>
      <c r="K564" s="51">
        <v>690</v>
      </c>
      <c r="L564" s="52">
        <v>9</v>
      </c>
      <c r="M564" s="49">
        <v>2215</v>
      </c>
      <c r="N564" s="50">
        <v>6</v>
      </c>
      <c r="O564" s="51">
        <v>710</v>
      </c>
      <c r="P564" s="52">
        <v>4</v>
      </c>
      <c r="Q564" s="49">
        <v>7017</v>
      </c>
      <c r="R564" s="50">
        <v>427</v>
      </c>
      <c r="S564" s="51">
        <v>6269.7449999999999</v>
      </c>
      <c r="T564" s="52">
        <v>299</v>
      </c>
      <c r="U564" s="49">
        <v>3890</v>
      </c>
      <c r="V564" s="50">
        <v>222</v>
      </c>
      <c r="W564" s="51">
        <v>6675</v>
      </c>
      <c r="X564" s="52">
        <v>223</v>
      </c>
      <c r="Y564" s="49">
        <v>5951.3010000000004</v>
      </c>
      <c r="Z564" s="50">
        <v>197</v>
      </c>
      <c r="AA564" s="51">
        <v>7255.1469999999999</v>
      </c>
      <c r="AB564" s="52">
        <v>220</v>
      </c>
      <c r="AC564" s="49">
        <v>16073</v>
      </c>
      <c r="AD564" s="50">
        <v>462</v>
      </c>
      <c r="AE564" s="49">
        <v>34330.553999999996</v>
      </c>
      <c r="AF564" s="50">
        <v>1580</v>
      </c>
      <c r="AG564" s="49">
        <v>57021.66</v>
      </c>
      <c r="AH564" s="50">
        <v>1214</v>
      </c>
    </row>
    <row r="565" spans="1:34" ht="17.25" hidden="1" customHeight="1">
      <c r="A565" s="47" t="s">
        <v>606</v>
      </c>
      <c r="B565" s="48" t="s">
        <v>626</v>
      </c>
      <c r="C565" s="49">
        <v>1010</v>
      </c>
      <c r="D565" s="50">
        <v>2</v>
      </c>
      <c r="E565" s="49">
        <v>574</v>
      </c>
      <c r="F565" s="50">
        <v>11</v>
      </c>
      <c r="G565" s="51">
        <v>195</v>
      </c>
      <c r="H565" s="52">
        <v>3</v>
      </c>
      <c r="I565" s="49">
        <v>100183</v>
      </c>
      <c r="J565" s="50">
        <v>8</v>
      </c>
      <c r="K565" s="51">
        <v>120</v>
      </c>
      <c r="L565" s="52">
        <v>5</v>
      </c>
      <c r="M565" s="49">
        <v>223</v>
      </c>
      <c r="N565" s="50">
        <v>7</v>
      </c>
      <c r="O565" s="51">
        <v>10152.200000000001</v>
      </c>
      <c r="P565" s="52">
        <v>7</v>
      </c>
      <c r="Q565" s="49">
        <v>175</v>
      </c>
      <c r="R565" s="50">
        <v>7</v>
      </c>
      <c r="S565" s="51">
        <v>18143.865000000002</v>
      </c>
      <c r="T565" s="52">
        <v>531</v>
      </c>
      <c r="U565" s="49">
        <v>15362</v>
      </c>
      <c r="V565" s="50">
        <v>402</v>
      </c>
      <c r="W565" s="51">
        <v>31347</v>
      </c>
      <c r="X565" s="52">
        <v>257</v>
      </c>
      <c r="Y565" s="49">
        <v>15313</v>
      </c>
      <c r="Z565" s="50">
        <v>233</v>
      </c>
      <c r="AA565" s="51">
        <v>41254</v>
      </c>
      <c r="AB565" s="52">
        <v>158</v>
      </c>
      <c r="AC565" s="49">
        <v>10556</v>
      </c>
      <c r="AD565" s="50">
        <v>214</v>
      </c>
      <c r="AE565" s="49">
        <v>9890</v>
      </c>
      <c r="AF565" s="50">
        <v>151</v>
      </c>
      <c r="AG565" s="49">
        <v>17064</v>
      </c>
      <c r="AH565" s="50">
        <v>198</v>
      </c>
    </row>
    <row r="566" spans="1:34" ht="17.25" hidden="1" customHeight="1">
      <c r="A566" s="47" t="s">
        <v>606</v>
      </c>
      <c r="B566" s="48" t="s">
        <v>627</v>
      </c>
      <c r="C566" s="49">
        <v>635</v>
      </c>
      <c r="D566" s="50">
        <v>3</v>
      </c>
      <c r="E566" s="49">
        <v>180</v>
      </c>
      <c r="F566" s="50">
        <v>3</v>
      </c>
      <c r="G566" s="51">
        <v>290.95499999999998</v>
      </c>
      <c r="H566" s="52">
        <v>7</v>
      </c>
      <c r="I566" s="49">
        <v>180</v>
      </c>
      <c r="J566" s="50">
        <v>3</v>
      </c>
      <c r="K566" s="51">
        <v>230</v>
      </c>
      <c r="L566" s="52">
        <v>6</v>
      </c>
      <c r="M566" s="49">
        <v>84.7</v>
      </c>
      <c r="N566" s="50">
        <v>4</v>
      </c>
      <c r="O566" s="51">
        <v>190.59</v>
      </c>
      <c r="P566" s="52">
        <v>10</v>
      </c>
      <c r="Q566" s="49">
        <v>50484.330999999998</v>
      </c>
      <c r="R566" s="50">
        <v>21</v>
      </c>
      <c r="S566" s="51">
        <v>213700.83600000001</v>
      </c>
      <c r="T566" s="52">
        <v>1640</v>
      </c>
      <c r="U566" s="49">
        <v>29683.183000000001</v>
      </c>
      <c r="V566" s="50">
        <v>4222</v>
      </c>
      <c r="W566" s="51">
        <v>22947</v>
      </c>
      <c r="X566" s="52">
        <v>2814</v>
      </c>
      <c r="Y566" s="49">
        <v>14149.243</v>
      </c>
      <c r="Z566" s="50">
        <v>1026</v>
      </c>
      <c r="AA566" s="51">
        <v>10898.492</v>
      </c>
      <c r="AB566" s="52">
        <v>667</v>
      </c>
      <c r="AC566" s="49">
        <v>9631.9159999999993</v>
      </c>
      <c r="AD566" s="50">
        <v>557</v>
      </c>
      <c r="AE566" s="49">
        <v>135862.01699999999</v>
      </c>
      <c r="AF566" s="50">
        <v>849</v>
      </c>
      <c r="AG566" s="49">
        <v>74633</v>
      </c>
      <c r="AH566" s="50">
        <v>3508</v>
      </c>
    </row>
    <row r="567" spans="1:34" ht="17.25" hidden="1" customHeight="1">
      <c r="A567" s="47" t="s">
        <v>606</v>
      </c>
      <c r="B567" s="48" t="s">
        <v>628</v>
      </c>
      <c r="C567" s="49">
        <v>2797.3</v>
      </c>
      <c r="D567" s="50">
        <v>9</v>
      </c>
      <c r="E567" s="49">
        <v>1585</v>
      </c>
      <c r="F567" s="50">
        <v>8</v>
      </c>
      <c r="G567" s="51">
        <v>1870</v>
      </c>
      <c r="H567" s="52">
        <v>8</v>
      </c>
      <c r="I567" s="49">
        <v>710</v>
      </c>
      <c r="J567" s="50">
        <v>5</v>
      </c>
      <c r="K567" s="51">
        <v>8903.5</v>
      </c>
      <c r="L567" s="52">
        <v>10</v>
      </c>
      <c r="M567" s="49">
        <v>3168.6</v>
      </c>
      <c r="N567" s="50">
        <v>6</v>
      </c>
      <c r="O567" s="51">
        <v>355.6</v>
      </c>
      <c r="P567" s="52">
        <v>8</v>
      </c>
      <c r="Q567" s="49">
        <v>16549</v>
      </c>
      <c r="R567" s="50">
        <v>239</v>
      </c>
      <c r="S567" s="51">
        <v>1971</v>
      </c>
      <c r="T567" s="52">
        <v>97</v>
      </c>
      <c r="U567" s="49">
        <v>4021</v>
      </c>
      <c r="V567" s="50">
        <v>118</v>
      </c>
      <c r="W567" s="51">
        <v>11791</v>
      </c>
      <c r="X567" s="52">
        <v>81</v>
      </c>
      <c r="Y567" s="49">
        <v>13192</v>
      </c>
      <c r="Z567" s="50">
        <v>122</v>
      </c>
      <c r="AA567" s="51">
        <v>18628.192999999999</v>
      </c>
      <c r="AB567" s="52">
        <v>321</v>
      </c>
      <c r="AC567" s="49">
        <v>30758</v>
      </c>
      <c r="AD567" s="50">
        <v>1187</v>
      </c>
      <c r="AE567" s="49">
        <v>112661</v>
      </c>
      <c r="AF567" s="50">
        <v>5296</v>
      </c>
      <c r="AG567" s="49">
        <v>149083.5</v>
      </c>
      <c r="AH567" s="50">
        <v>6194</v>
      </c>
    </row>
    <row r="568" spans="1:34" ht="17.25" hidden="1" customHeight="1">
      <c r="A568" s="47" t="s">
        <v>606</v>
      </c>
      <c r="B568" s="48" t="s">
        <v>629</v>
      </c>
      <c r="C568" s="49">
        <v>100</v>
      </c>
      <c r="D568" s="50">
        <v>1</v>
      </c>
      <c r="E568" s="49">
        <v>50</v>
      </c>
      <c r="F568" s="50">
        <v>4</v>
      </c>
      <c r="G568" s="51">
        <v>300</v>
      </c>
      <c r="H568" s="52">
        <v>28</v>
      </c>
      <c r="I568" s="49">
        <v>260</v>
      </c>
      <c r="J568" s="50">
        <v>25</v>
      </c>
      <c r="K568" s="51">
        <v>280</v>
      </c>
      <c r="L568" s="52">
        <v>22</v>
      </c>
      <c r="M568" s="49">
        <v>350</v>
      </c>
      <c r="N568" s="50">
        <v>22</v>
      </c>
      <c r="O568" s="51">
        <v>480</v>
      </c>
      <c r="P568" s="52">
        <v>43</v>
      </c>
      <c r="Q568" s="49">
        <v>550</v>
      </c>
      <c r="R568" s="50">
        <v>13</v>
      </c>
      <c r="S568" s="51">
        <v>755</v>
      </c>
      <c r="T568" s="52">
        <v>15</v>
      </c>
      <c r="U568" s="49">
        <v>40285</v>
      </c>
      <c r="V568" s="50">
        <v>1224</v>
      </c>
      <c r="W568" s="51">
        <v>62631</v>
      </c>
      <c r="X568" s="52">
        <v>985</v>
      </c>
      <c r="Y568" s="49">
        <v>11963</v>
      </c>
      <c r="Z568" s="50">
        <v>304</v>
      </c>
      <c r="AA568" s="51">
        <v>18056</v>
      </c>
      <c r="AB568" s="52">
        <v>780</v>
      </c>
      <c r="AC568" s="49">
        <v>22405</v>
      </c>
      <c r="AD568" s="50">
        <v>914</v>
      </c>
      <c r="AE568" s="49">
        <v>13333</v>
      </c>
      <c r="AF568" s="50">
        <v>482</v>
      </c>
      <c r="AG568" s="49">
        <v>7871</v>
      </c>
      <c r="AH568" s="50">
        <v>338</v>
      </c>
    </row>
    <row r="569" spans="1:34" ht="17.25" hidden="1" customHeight="1">
      <c r="A569" s="47" t="s">
        <v>606</v>
      </c>
      <c r="B569" s="48" t="s">
        <v>630</v>
      </c>
      <c r="C569" s="49">
        <v>1960</v>
      </c>
      <c r="D569" s="50">
        <v>20</v>
      </c>
      <c r="E569" s="49">
        <v>1454.61</v>
      </c>
      <c r="F569" s="50">
        <v>22</v>
      </c>
      <c r="G569" s="51">
        <v>1785</v>
      </c>
      <c r="H569" s="52">
        <v>10</v>
      </c>
      <c r="I569" s="49">
        <v>917</v>
      </c>
      <c r="J569" s="50">
        <v>12</v>
      </c>
      <c r="K569" s="51">
        <v>850</v>
      </c>
      <c r="L569" s="52">
        <v>10</v>
      </c>
      <c r="M569" s="49">
        <v>936</v>
      </c>
      <c r="N569" s="50">
        <v>14</v>
      </c>
      <c r="O569" s="51">
        <v>654</v>
      </c>
      <c r="P569" s="52">
        <v>8</v>
      </c>
      <c r="Q569" s="49">
        <v>10083.1</v>
      </c>
      <c r="R569" s="50">
        <v>123</v>
      </c>
      <c r="S569" s="51">
        <v>5727</v>
      </c>
      <c r="T569" s="52">
        <v>122</v>
      </c>
      <c r="U569" s="49">
        <v>1954</v>
      </c>
      <c r="V569" s="50">
        <v>86</v>
      </c>
      <c r="W569" s="51">
        <v>11587</v>
      </c>
      <c r="X569" s="52">
        <v>575</v>
      </c>
      <c r="Y569" s="49">
        <v>7916</v>
      </c>
      <c r="Z569" s="50">
        <v>496</v>
      </c>
      <c r="AA569" s="51">
        <v>62222</v>
      </c>
      <c r="AB569" s="52">
        <v>823</v>
      </c>
      <c r="AC569" s="49">
        <v>52809</v>
      </c>
      <c r="AD569" s="50">
        <v>3210</v>
      </c>
      <c r="AE569" s="49">
        <v>44318</v>
      </c>
      <c r="AF569" s="50">
        <v>2024</v>
      </c>
      <c r="AG569" s="49">
        <v>39120</v>
      </c>
      <c r="AH569" s="50">
        <v>1582</v>
      </c>
    </row>
    <row r="570" spans="1:34" ht="17.25" hidden="1" customHeight="1">
      <c r="A570" s="47" t="s">
        <v>606</v>
      </c>
      <c r="B570" s="48" t="s">
        <v>631</v>
      </c>
      <c r="C570" s="49">
        <v>79</v>
      </c>
      <c r="D570" s="50">
        <v>4</v>
      </c>
      <c r="E570" s="49">
        <v>82</v>
      </c>
      <c r="F570" s="50">
        <v>3</v>
      </c>
      <c r="G570" s="51">
        <v>10177</v>
      </c>
      <c r="H570" s="52">
        <v>12</v>
      </c>
      <c r="I570" s="49">
        <v>1.1000000000000001</v>
      </c>
      <c r="J570" s="50">
        <v>1</v>
      </c>
      <c r="K570" s="51">
        <v>1882</v>
      </c>
      <c r="L570" s="52">
        <v>23</v>
      </c>
      <c r="M570" s="49">
        <v>1578</v>
      </c>
      <c r="N570" s="50">
        <v>14</v>
      </c>
      <c r="O570" s="51">
        <v>2350.3000000000002</v>
      </c>
      <c r="P570" s="52">
        <v>29</v>
      </c>
      <c r="Q570" s="49">
        <v>10354.1</v>
      </c>
      <c r="R570" s="50">
        <v>620</v>
      </c>
      <c r="S570" s="51">
        <v>22673.409</v>
      </c>
      <c r="T570" s="52">
        <v>677</v>
      </c>
      <c r="U570" s="49">
        <v>12596.9</v>
      </c>
      <c r="V570" s="50">
        <v>608</v>
      </c>
      <c r="W570" s="51">
        <v>9627</v>
      </c>
      <c r="X570" s="52">
        <v>356</v>
      </c>
      <c r="Y570" s="49">
        <v>9441.0049999999992</v>
      </c>
      <c r="Z570" s="50">
        <v>338</v>
      </c>
      <c r="AA570" s="51">
        <v>12972.632</v>
      </c>
      <c r="AB570" s="52">
        <v>430</v>
      </c>
      <c r="AC570" s="49">
        <v>8529.9779999999992</v>
      </c>
      <c r="AD570" s="50">
        <v>268</v>
      </c>
      <c r="AE570" s="49">
        <v>9615.0010000000002</v>
      </c>
      <c r="AF570" s="50">
        <v>468</v>
      </c>
      <c r="AG570" s="49">
        <v>12906.5</v>
      </c>
      <c r="AH570" s="50">
        <v>588</v>
      </c>
    </row>
    <row r="571" spans="1:34" ht="17.25" hidden="1" customHeight="1">
      <c r="A571" s="47" t="s">
        <v>606</v>
      </c>
      <c r="B571" s="48" t="s">
        <v>632</v>
      </c>
      <c r="C571" s="49">
        <v>2222.7820000000002</v>
      </c>
      <c r="D571" s="50">
        <v>4</v>
      </c>
      <c r="E571" s="49">
        <v>2853.4119999999998</v>
      </c>
      <c r="F571" s="50">
        <v>13</v>
      </c>
      <c r="G571" s="51">
        <v>3920.598</v>
      </c>
      <c r="H571" s="52">
        <v>22</v>
      </c>
      <c r="I571" s="49">
        <v>5702</v>
      </c>
      <c r="J571" s="50">
        <v>24</v>
      </c>
      <c r="K571" s="51">
        <v>23866</v>
      </c>
      <c r="L571" s="52">
        <v>10</v>
      </c>
      <c r="M571" s="49">
        <v>2735</v>
      </c>
      <c r="N571" s="50">
        <v>9</v>
      </c>
      <c r="O571" s="51">
        <v>2515</v>
      </c>
      <c r="P571" s="52">
        <v>7</v>
      </c>
      <c r="Q571" s="49">
        <v>451.3</v>
      </c>
      <c r="R571" s="50">
        <v>12</v>
      </c>
      <c r="S571" s="51">
        <v>2940.5</v>
      </c>
      <c r="T571" s="52">
        <v>19</v>
      </c>
      <c r="U571" s="49">
        <v>10080</v>
      </c>
      <c r="V571" s="50">
        <v>310</v>
      </c>
      <c r="W571" s="51">
        <v>9393</v>
      </c>
      <c r="X571" s="52">
        <v>308</v>
      </c>
      <c r="Y571" s="49">
        <v>32474.628000000001</v>
      </c>
      <c r="Z571" s="50">
        <v>213</v>
      </c>
      <c r="AA571" s="51">
        <v>26124.143</v>
      </c>
      <c r="AB571" s="52">
        <v>1410</v>
      </c>
      <c r="AC571" s="49">
        <v>81538.303</v>
      </c>
      <c r="AD571" s="50">
        <v>2231</v>
      </c>
      <c r="AE571" s="49">
        <v>68352.941999999995</v>
      </c>
      <c r="AF571" s="50">
        <v>2066</v>
      </c>
      <c r="AG571" s="49">
        <v>33446.959000000003</v>
      </c>
      <c r="AH571" s="50">
        <v>988</v>
      </c>
    </row>
    <row r="572" spans="1:34" ht="17.25" hidden="1" customHeight="1">
      <c r="A572" s="47" t="s">
        <v>606</v>
      </c>
      <c r="B572" s="48" t="s">
        <v>633</v>
      </c>
      <c r="C572" s="49">
        <v>106</v>
      </c>
      <c r="D572" s="50">
        <v>3</v>
      </c>
      <c r="E572" s="49">
        <v>40</v>
      </c>
      <c r="F572" s="50">
        <v>2</v>
      </c>
      <c r="G572" s="51">
        <v>43</v>
      </c>
      <c r="H572" s="52">
        <v>3</v>
      </c>
      <c r="I572" s="49">
        <v>52</v>
      </c>
      <c r="J572" s="50">
        <v>2</v>
      </c>
      <c r="K572" s="51">
        <v>20</v>
      </c>
      <c r="L572" s="52">
        <v>1</v>
      </c>
      <c r="M572" s="49">
        <v>30</v>
      </c>
      <c r="N572" s="50">
        <v>1</v>
      </c>
      <c r="O572" s="51">
        <v>1170</v>
      </c>
      <c r="P572" s="52">
        <v>5</v>
      </c>
      <c r="Q572" s="49">
        <v>330</v>
      </c>
      <c r="R572" s="50">
        <v>8</v>
      </c>
      <c r="S572" s="51">
        <v>4173</v>
      </c>
      <c r="T572" s="52">
        <v>122</v>
      </c>
      <c r="U572" s="49">
        <v>2685</v>
      </c>
      <c r="V572" s="50">
        <v>69</v>
      </c>
      <c r="W572" s="51">
        <v>5851</v>
      </c>
      <c r="X572" s="52">
        <v>261</v>
      </c>
      <c r="Y572" s="49">
        <v>13359</v>
      </c>
      <c r="Z572" s="50">
        <v>471</v>
      </c>
      <c r="AA572" s="51">
        <v>23683</v>
      </c>
      <c r="AB572" s="52">
        <v>669</v>
      </c>
      <c r="AC572" s="49">
        <v>25632.99</v>
      </c>
      <c r="AD572" s="50">
        <v>672</v>
      </c>
      <c r="AE572" s="49">
        <v>27314</v>
      </c>
      <c r="AF572" s="50">
        <v>912</v>
      </c>
      <c r="AG572" s="49">
        <v>21061</v>
      </c>
      <c r="AH572" s="50">
        <v>638</v>
      </c>
    </row>
    <row r="573" spans="1:34" ht="17.25" hidden="1" customHeight="1">
      <c r="A573" s="47" t="s">
        <v>606</v>
      </c>
      <c r="B573" s="48" t="s">
        <v>634</v>
      </c>
      <c r="C573" s="49">
        <v>2033.3589999999999</v>
      </c>
      <c r="D573" s="50">
        <v>36</v>
      </c>
      <c r="E573" s="49">
        <v>300</v>
      </c>
      <c r="F573" s="50">
        <v>26</v>
      </c>
      <c r="G573" s="51">
        <v>317</v>
      </c>
      <c r="H573" s="52">
        <v>3</v>
      </c>
      <c r="I573" s="49">
        <v>180</v>
      </c>
      <c r="J573" s="50">
        <v>4</v>
      </c>
      <c r="K573" s="51">
        <v>365</v>
      </c>
      <c r="L573" s="52">
        <v>4</v>
      </c>
      <c r="M573" s="49">
        <v>1450</v>
      </c>
      <c r="N573" s="50">
        <v>4</v>
      </c>
      <c r="O573" s="51">
        <v>3341</v>
      </c>
      <c r="P573" s="52">
        <v>234</v>
      </c>
      <c r="Q573" s="49">
        <v>6702</v>
      </c>
      <c r="R573" s="50">
        <v>656</v>
      </c>
      <c r="S573" s="51">
        <v>3821</v>
      </c>
      <c r="T573" s="52">
        <v>287</v>
      </c>
      <c r="U573" s="49">
        <v>3445</v>
      </c>
      <c r="V573" s="50">
        <v>245</v>
      </c>
      <c r="W573" s="51">
        <v>7341</v>
      </c>
      <c r="X573" s="52">
        <v>619</v>
      </c>
      <c r="Y573" s="49">
        <v>6400</v>
      </c>
      <c r="Z573" s="50">
        <v>558</v>
      </c>
      <c r="AA573" s="51">
        <v>26928.617999999999</v>
      </c>
      <c r="AB573" s="52">
        <v>1063</v>
      </c>
      <c r="AC573" s="49">
        <v>21351.014999999999</v>
      </c>
      <c r="AD573" s="50">
        <v>1568</v>
      </c>
      <c r="AE573" s="49">
        <v>51961.495999999999</v>
      </c>
      <c r="AF573" s="50">
        <v>1498</v>
      </c>
      <c r="AG573" s="49">
        <v>94680.725999999995</v>
      </c>
      <c r="AH573" s="50">
        <v>3774</v>
      </c>
    </row>
    <row r="574" spans="1:34" ht="17.25" hidden="1" customHeight="1">
      <c r="A574" s="47" t="s">
        <v>606</v>
      </c>
      <c r="B574" s="48" t="s">
        <v>635</v>
      </c>
      <c r="C574" s="49">
        <v>180</v>
      </c>
      <c r="D574" s="50">
        <v>6</v>
      </c>
      <c r="E574" s="49">
        <v>214</v>
      </c>
      <c r="F574" s="50">
        <v>8</v>
      </c>
      <c r="G574" s="51">
        <v>155</v>
      </c>
      <c r="H574" s="52">
        <v>2</v>
      </c>
      <c r="I574" s="49">
        <v>1728.1780000000001</v>
      </c>
      <c r="J574" s="50">
        <v>5</v>
      </c>
      <c r="K574" s="51">
        <v>1720</v>
      </c>
      <c r="L574" s="52">
        <v>5</v>
      </c>
      <c r="M574" s="49">
        <v>1660</v>
      </c>
      <c r="N574" s="50">
        <v>3</v>
      </c>
      <c r="O574" s="51">
        <v>2430</v>
      </c>
      <c r="P574" s="52">
        <v>53</v>
      </c>
      <c r="Q574" s="49">
        <v>2978.5</v>
      </c>
      <c r="R574" s="50">
        <v>50</v>
      </c>
      <c r="S574" s="51">
        <v>2948</v>
      </c>
      <c r="T574" s="52">
        <v>40</v>
      </c>
      <c r="U574" s="49">
        <v>23735</v>
      </c>
      <c r="V574" s="50">
        <v>339</v>
      </c>
      <c r="W574" s="51">
        <v>160289</v>
      </c>
      <c r="X574" s="52">
        <v>1477</v>
      </c>
      <c r="Y574" s="49">
        <v>247849</v>
      </c>
      <c r="Z574" s="50">
        <v>2001</v>
      </c>
      <c r="AA574" s="51">
        <v>600088.31000000006</v>
      </c>
      <c r="AB574" s="52">
        <v>3908</v>
      </c>
      <c r="AC574" s="49">
        <v>907451.46100000001</v>
      </c>
      <c r="AD574" s="50">
        <v>6128</v>
      </c>
      <c r="AE574" s="49">
        <v>1110182</v>
      </c>
      <c r="AF574" s="50">
        <v>7295</v>
      </c>
      <c r="AG574" s="49">
        <v>1195889</v>
      </c>
      <c r="AH574" s="50">
        <v>8790</v>
      </c>
    </row>
    <row r="575" spans="1:34" ht="17.25" hidden="1" customHeight="1">
      <c r="A575" s="47" t="s">
        <v>606</v>
      </c>
      <c r="B575" s="48" t="s">
        <v>636</v>
      </c>
      <c r="C575" s="49">
        <v>300</v>
      </c>
      <c r="D575" s="50">
        <v>1</v>
      </c>
      <c r="E575" s="49">
        <v>2400</v>
      </c>
      <c r="F575" s="50">
        <v>4</v>
      </c>
      <c r="G575" s="51">
        <v>1763.4849999999999</v>
      </c>
      <c r="H575" s="52">
        <v>4</v>
      </c>
      <c r="I575" s="49">
        <v>1425</v>
      </c>
      <c r="J575" s="50">
        <v>4</v>
      </c>
      <c r="K575" s="51">
        <v>1500</v>
      </c>
      <c r="L575" s="52">
        <v>2</v>
      </c>
      <c r="M575" s="49">
        <v>2600</v>
      </c>
      <c r="N575" s="50">
        <v>4</v>
      </c>
      <c r="O575" s="51">
        <v>1630</v>
      </c>
      <c r="P575" s="52">
        <v>4</v>
      </c>
      <c r="Q575" s="49">
        <v>2160</v>
      </c>
      <c r="R575" s="50">
        <v>5</v>
      </c>
      <c r="S575" s="51">
        <v>12925</v>
      </c>
      <c r="T575" s="52">
        <v>471</v>
      </c>
      <c r="U575" s="49">
        <v>13080</v>
      </c>
      <c r="V575" s="50">
        <v>439</v>
      </c>
      <c r="W575" s="51">
        <v>14011</v>
      </c>
      <c r="X575" s="52">
        <v>520</v>
      </c>
      <c r="Y575" s="49">
        <v>2650</v>
      </c>
      <c r="Z575" s="50">
        <v>99</v>
      </c>
      <c r="AA575" s="51">
        <v>6300</v>
      </c>
      <c r="AB575" s="52">
        <v>261</v>
      </c>
      <c r="AC575" s="49">
        <v>6200</v>
      </c>
      <c r="AD575" s="50">
        <v>313</v>
      </c>
      <c r="AE575" s="49">
        <v>9012</v>
      </c>
      <c r="AF575" s="50">
        <v>426</v>
      </c>
      <c r="AG575" s="49">
        <v>30741</v>
      </c>
      <c r="AH575" s="50">
        <v>759</v>
      </c>
    </row>
    <row r="576" spans="1:34" ht="17.25" hidden="1" customHeight="1">
      <c r="A576" s="47" t="s">
        <v>606</v>
      </c>
      <c r="B576" s="48" t="s">
        <v>637</v>
      </c>
      <c r="C576" s="49">
        <v>0</v>
      </c>
      <c r="D576" s="50">
        <v>0</v>
      </c>
      <c r="E576" s="49">
        <v>240</v>
      </c>
      <c r="F576" s="50">
        <v>20</v>
      </c>
      <c r="G576" s="51">
        <v>450</v>
      </c>
      <c r="H576" s="52">
        <v>42</v>
      </c>
      <c r="I576" s="49">
        <v>130.315</v>
      </c>
      <c r="J576" s="50">
        <v>5</v>
      </c>
      <c r="K576" s="51">
        <v>41.305</v>
      </c>
      <c r="L576" s="52">
        <v>4</v>
      </c>
      <c r="M576" s="49">
        <v>3798</v>
      </c>
      <c r="N576" s="50">
        <v>159</v>
      </c>
      <c r="O576" s="51">
        <v>1815</v>
      </c>
      <c r="P576" s="52">
        <v>173</v>
      </c>
      <c r="Q576" s="49">
        <v>17191.95</v>
      </c>
      <c r="R576" s="50">
        <v>1214</v>
      </c>
      <c r="S576" s="51">
        <v>41621.663</v>
      </c>
      <c r="T576" s="52">
        <v>815</v>
      </c>
      <c r="U576" s="49">
        <v>17355</v>
      </c>
      <c r="V576" s="50">
        <v>812</v>
      </c>
      <c r="W576" s="51">
        <v>15325</v>
      </c>
      <c r="X576" s="52">
        <v>933</v>
      </c>
      <c r="Y576" s="49">
        <v>8941</v>
      </c>
      <c r="Z576" s="50">
        <v>413</v>
      </c>
      <c r="AA576" s="51">
        <v>12870</v>
      </c>
      <c r="AB576" s="52">
        <v>596</v>
      </c>
      <c r="AC576" s="49">
        <v>13284</v>
      </c>
      <c r="AD576" s="50">
        <v>621</v>
      </c>
      <c r="AE576" s="49">
        <v>30724</v>
      </c>
      <c r="AF576" s="50">
        <v>700</v>
      </c>
      <c r="AG576" s="49">
        <v>31824.722000000002</v>
      </c>
      <c r="AH576" s="50">
        <v>453</v>
      </c>
    </row>
    <row r="577" spans="1:34" ht="17.25" hidden="1" customHeight="1">
      <c r="A577" s="47" t="s">
        <v>606</v>
      </c>
      <c r="B577" s="48" t="s">
        <v>638</v>
      </c>
      <c r="C577" s="49">
        <v>0</v>
      </c>
      <c r="D577" s="50">
        <v>0</v>
      </c>
      <c r="E577" s="49">
        <v>50</v>
      </c>
      <c r="F577" s="50">
        <v>2</v>
      </c>
      <c r="G577" s="51">
        <v>70</v>
      </c>
      <c r="H577" s="52">
        <v>3</v>
      </c>
      <c r="I577" s="49">
        <v>60</v>
      </c>
      <c r="J577" s="50">
        <v>2</v>
      </c>
      <c r="K577" s="51">
        <v>93</v>
      </c>
      <c r="L577" s="52">
        <v>3</v>
      </c>
      <c r="M577" s="49">
        <v>240</v>
      </c>
      <c r="N577" s="50">
        <v>4</v>
      </c>
      <c r="O577" s="51">
        <v>460</v>
      </c>
      <c r="P577" s="52">
        <v>6</v>
      </c>
      <c r="Q577" s="49">
        <v>1870</v>
      </c>
      <c r="R577" s="50">
        <v>73</v>
      </c>
      <c r="S577" s="51">
        <v>3360</v>
      </c>
      <c r="T577" s="52">
        <v>135</v>
      </c>
      <c r="U577" s="49">
        <v>4750</v>
      </c>
      <c r="V577" s="50">
        <v>218</v>
      </c>
      <c r="W577" s="51">
        <v>3460</v>
      </c>
      <c r="X577" s="52">
        <v>121</v>
      </c>
      <c r="Y577" s="49">
        <v>2976</v>
      </c>
      <c r="Z577" s="50">
        <v>134</v>
      </c>
      <c r="AA577" s="51">
        <v>8255</v>
      </c>
      <c r="AB577" s="52">
        <v>684</v>
      </c>
      <c r="AC577" s="49">
        <v>16969</v>
      </c>
      <c r="AD577" s="50">
        <v>1071</v>
      </c>
      <c r="AE577" s="49">
        <v>147681.63099999999</v>
      </c>
      <c r="AF577" s="50">
        <v>2350</v>
      </c>
      <c r="AG577" s="49">
        <v>41618</v>
      </c>
      <c r="AH577" s="50">
        <v>2142</v>
      </c>
    </row>
    <row r="578" spans="1:34" ht="17.25" hidden="1" customHeight="1">
      <c r="A578" s="47" t="s">
        <v>606</v>
      </c>
      <c r="B578" s="48" t="s">
        <v>639</v>
      </c>
      <c r="C578" s="49">
        <v>12.726000000000001</v>
      </c>
      <c r="D578" s="50">
        <v>2</v>
      </c>
      <c r="E578" s="49">
        <v>0</v>
      </c>
      <c r="F578" s="50">
        <v>0</v>
      </c>
      <c r="G578" s="51">
        <v>70</v>
      </c>
      <c r="H578" s="52">
        <v>2</v>
      </c>
      <c r="I578" s="49">
        <v>70</v>
      </c>
      <c r="J578" s="50">
        <v>2</v>
      </c>
      <c r="K578" s="51">
        <v>149.91999999999999</v>
      </c>
      <c r="L578" s="52">
        <v>8</v>
      </c>
      <c r="M578" s="49">
        <v>150</v>
      </c>
      <c r="N578" s="50">
        <v>3</v>
      </c>
      <c r="O578" s="51">
        <v>100</v>
      </c>
      <c r="P578" s="52">
        <v>2</v>
      </c>
      <c r="Q578" s="49">
        <v>9147.5319999999992</v>
      </c>
      <c r="R578" s="50">
        <v>747</v>
      </c>
      <c r="S578" s="51">
        <v>9250</v>
      </c>
      <c r="T578" s="52">
        <v>763</v>
      </c>
      <c r="U578" s="49">
        <v>8140.0000000000009</v>
      </c>
      <c r="V578" s="50">
        <v>667</v>
      </c>
      <c r="W578" s="51">
        <v>23516</v>
      </c>
      <c r="X578" s="52">
        <v>1452</v>
      </c>
      <c r="Y578" s="49">
        <v>9249</v>
      </c>
      <c r="Z578" s="50">
        <v>313</v>
      </c>
      <c r="AA578" s="51">
        <v>6237</v>
      </c>
      <c r="AB578" s="52">
        <v>440</v>
      </c>
      <c r="AC578" s="49">
        <v>8271.4050000000007</v>
      </c>
      <c r="AD578" s="50">
        <v>601</v>
      </c>
      <c r="AE578" s="49">
        <v>16252.664000000001</v>
      </c>
      <c r="AF578" s="50">
        <v>1046</v>
      </c>
      <c r="AG578" s="49">
        <v>22013.566999999999</v>
      </c>
      <c r="AH578" s="50">
        <v>1181</v>
      </c>
    </row>
    <row r="579" spans="1:34" ht="17.25" hidden="1" customHeight="1">
      <c r="A579" s="47" t="s">
        <v>606</v>
      </c>
      <c r="B579" s="48" t="s">
        <v>640</v>
      </c>
      <c r="C579" s="49">
        <v>30</v>
      </c>
      <c r="D579" s="50">
        <v>3</v>
      </c>
      <c r="E579" s="49">
        <v>493</v>
      </c>
      <c r="F579" s="50">
        <v>14</v>
      </c>
      <c r="G579" s="51">
        <v>90</v>
      </c>
      <c r="H579" s="52">
        <v>4</v>
      </c>
      <c r="I579" s="49">
        <v>59</v>
      </c>
      <c r="J579" s="50">
        <v>3</v>
      </c>
      <c r="K579" s="51">
        <v>1299</v>
      </c>
      <c r="L579" s="52">
        <v>8</v>
      </c>
      <c r="M579" s="49">
        <v>425</v>
      </c>
      <c r="N579" s="50">
        <v>23</v>
      </c>
      <c r="O579" s="51">
        <v>2710.2080000000001</v>
      </c>
      <c r="P579" s="52">
        <v>130</v>
      </c>
      <c r="Q579" s="49">
        <v>56874.822999999997</v>
      </c>
      <c r="R579" s="50">
        <v>2558</v>
      </c>
      <c r="S579" s="51">
        <v>100995.235</v>
      </c>
      <c r="T579" s="52">
        <v>3797</v>
      </c>
      <c r="U579" s="49">
        <v>75723.042000000001</v>
      </c>
      <c r="V579" s="50">
        <v>2861</v>
      </c>
      <c r="W579" s="51">
        <v>46074</v>
      </c>
      <c r="X579" s="52">
        <v>1696</v>
      </c>
      <c r="Y579" s="49">
        <v>31645.7</v>
      </c>
      <c r="Z579" s="50">
        <v>1175</v>
      </c>
      <c r="AA579" s="51">
        <v>60529.567999999999</v>
      </c>
      <c r="AB579" s="52">
        <v>2328</v>
      </c>
      <c r="AC579" s="49">
        <v>89812.2</v>
      </c>
      <c r="AD579" s="50">
        <v>4137</v>
      </c>
      <c r="AE579" s="49">
        <v>105819</v>
      </c>
      <c r="AF579" s="50">
        <v>5621</v>
      </c>
      <c r="AG579" s="49">
        <v>169518</v>
      </c>
      <c r="AH579" s="50">
        <v>9699</v>
      </c>
    </row>
    <row r="580" spans="1:34" ht="17.25" hidden="1" customHeight="1">
      <c r="A580" s="47" t="s">
        <v>606</v>
      </c>
      <c r="B580" s="48" t="s">
        <v>641</v>
      </c>
      <c r="C580" s="49">
        <v>2631</v>
      </c>
      <c r="D580" s="50">
        <v>111</v>
      </c>
      <c r="E580" s="49">
        <v>3158</v>
      </c>
      <c r="F580" s="50">
        <v>156</v>
      </c>
      <c r="G580" s="51">
        <v>4088</v>
      </c>
      <c r="H580" s="52">
        <v>243</v>
      </c>
      <c r="I580" s="49">
        <v>3007.27</v>
      </c>
      <c r="J580" s="50">
        <v>241</v>
      </c>
      <c r="K580" s="51">
        <v>8751.51</v>
      </c>
      <c r="L580" s="52">
        <v>703</v>
      </c>
      <c r="M580" s="49">
        <v>25501.800999999999</v>
      </c>
      <c r="N580" s="50">
        <v>2067</v>
      </c>
      <c r="O580" s="51">
        <v>47870.2</v>
      </c>
      <c r="P580" s="52">
        <v>4715</v>
      </c>
      <c r="Q580" s="49">
        <v>30522.15</v>
      </c>
      <c r="R580" s="50">
        <v>2891</v>
      </c>
      <c r="S580" s="51">
        <v>10047</v>
      </c>
      <c r="T580" s="52">
        <v>871</v>
      </c>
      <c r="U580" s="49">
        <v>6230</v>
      </c>
      <c r="V580" s="50">
        <v>498</v>
      </c>
      <c r="W580" s="51">
        <v>12731</v>
      </c>
      <c r="X580" s="52">
        <v>135</v>
      </c>
      <c r="Y580" s="49">
        <v>5594</v>
      </c>
      <c r="Z580" s="50">
        <v>264</v>
      </c>
      <c r="AA580" s="51">
        <v>10986</v>
      </c>
      <c r="AB580" s="52">
        <v>612</v>
      </c>
      <c r="AC580" s="49">
        <v>110100</v>
      </c>
      <c r="AD580" s="50">
        <v>633</v>
      </c>
      <c r="AE580" s="49">
        <v>11267</v>
      </c>
      <c r="AF580" s="50">
        <v>650</v>
      </c>
      <c r="AG580" s="49">
        <v>15796</v>
      </c>
      <c r="AH580" s="50">
        <v>912</v>
      </c>
    </row>
    <row r="581" spans="1:34" ht="17.25" hidden="1" customHeight="1">
      <c r="A581" s="47" t="s">
        <v>606</v>
      </c>
      <c r="B581" s="48" t="s">
        <v>642</v>
      </c>
      <c r="C581" s="49">
        <v>0</v>
      </c>
      <c r="D581" s="50">
        <v>0</v>
      </c>
      <c r="E581" s="49">
        <v>0</v>
      </c>
      <c r="F581" s="50">
        <v>0</v>
      </c>
      <c r="G581" s="51">
        <v>0</v>
      </c>
      <c r="H581" s="52">
        <v>0</v>
      </c>
      <c r="I581" s="49">
        <v>0</v>
      </c>
      <c r="J581" s="50">
        <v>0</v>
      </c>
      <c r="K581" s="51">
        <v>0</v>
      </c>
      <c r="L581" s="52">
        <v>0</v>
      </c>
      <c r="M581" s="49">
        <v>0</v>
      </c>
      <c r="N581" s="50">
        <v>0</v>
      </c>
      <c r="O581" s="51">
        <v>135469.41800000001</v>
      </c>
      <c r="P581" s="52">
        <v>8629</v>
      </c>
      <c r="Q581" s="49">
        <v>275145.59000000003</v>
      </c>
      <c r="R581" s="50">
        <v>12337</v>
      </c>
      <c r="S581" s="51">
        <v>309520.82199999999</v>
      </c>
      <c r="T581" s="52">
        <v>11588</v>
      </c>
      <c r="U581" s="49">
        <v>204283.53200000001</v>
      </c>
      <c r="V581" s="50">
        <v>6915</v>
      </c>
      <c r="W581" s="51">
        <v>140080</v>
      </c>
      <c r="X581" s="52">
        <v>4355</v>
      </c>
      <c r="Y581" s="49">
        <v>189283.18100000001</v>
      </c>
      <c r="Z581" s="50">
        <v>4887</v>
      </c>
      <c r="AA581" s="51">
        <v>229635</v>
      </c>
      <c r="AB581" s="52">
        <v>5750</v>
      </c>
      <c r="AC581" s="49">
        <v>225030</v>
      </c>
      <c r="AD581" s="50">
        <v>5719</v>
      </c>
      <c r="AE581" s="49">
        <v>265095.00799999997</v>
      </c>
      <c r="AF581" s="50">
        <v>6734</v>
      </c>
      <c r="AG581" s="49">
        <v>280995</v>
      </c>
      <c r="AH581" s="50">
        <v>5848</v>
      </c>
    </row>
    <row r="582" spans="1:34" ht="17.25" hidden="1" customHeight="1">
      <c r="A582" s="47" t="s">
        <v>606</v>
      </c>
      <c r="B582" s="48" t="s">
        <v>643</v>
      </c>
      <c r="C582" s="49">
        <v>0</v>
      </c>
      <c r="D582" s="50">
        <v>0</v>
      </c>
      <c r="E582" s="49">
        <v>0</v>
      </c>
      <c r="F582" s="50">
        <v>0</v>
      </c>
      <c r="G582" s="51">
        <v>3381.91</v>
      </c>
      <c r="H582" s="52">
        <v>21</v>
      </c>
      <c r="I582" s="49">
        <v>10575.998</v>
      </c>
      <c r="J582" s="50">
        <v>18</v>
      </c>
      <c r="K582" s="51">
        <v>729.99800000000005</v>
      </c>
      <c r="L582" s="52">
        <v>13</v>
      </c>
      <c r="M582" s="49">
        <v>893.7</v>
      </c>
      <c r="N582" s="50">
        <v>30</v>
      </c>
      <c r="O582" s="51">
        <v>1468</v>
      </c>
      <c r="P582" s="52">
        <v>27</v>
      </c>
      <c r="Q582" s="49">
        <v>45446.500999999997</v>
      </c>
      <c r="R582" s="50">
        <v>2698</v>
      </c>
      <c r="S582" s="51">
        <v>100606</v>
      </c>
      <c r="T582" s="52">
        <v>4039</v>
      </c>
      <c r="U582" s="49">
        <v>164551.91199999998</v>
      </c>
      <c r="V582" s="50">
        <v>7719</v>
      </c>
      <c r="W582" s="51">
        <v>138307</v>
      </c>
      <c r="X582" s="52">
        <v>8183</v>
      </c>
      <c r="Y582" s="49">
        <v>186256.25</v>
      </c>
      <c r="Z582" s="50">
        <v>7066</v>
      </c>
      <c r="AA582" s="51">
        <v>305467.951</v>
      </c>
      <c r="AB582" s="52">
        <v>13149</v>
      </c>
      <c r="AC582" s="49">
        <v>335237.95600000001</v>
      </c>
      <c r="AD582" s="50">
        <v>17051</v>
      </c>
      <c r="AE582" s="49">
        <v>296369.87</v>
      </c>
      <c r="AF582" s="50">
        <v>14214</v>
      </c>
      <c r="AG582" s="49">
        <v>220118.845</v>
      </c>
      <c r="AH582" s="50">
        <v>13601</v>
      </c>
    </row>
    <row r="583" spans="1:34" ht="17.25" hidden="1" customHeight="1">
      <c r="A583" s="47" t="s">
        <v>606</v>
      </c>
      <c r="B583" s="48" t="s">
        <v>644</v>
      </c>
      <c r="C583" s="49">
        <v>0</v>
      </c>
      <c r="D583" s="50">
        <v>0</v>
      </c>
      <c r="E583" s="49">
        <v>0</v>
      </c>
      <c r="F583" s="50">
        <v>0</v>
      </c>
      <c r="G583" s="51">
        <v>580</v>
      </c>
      <c r="H583" s="52">
        <v>3</v>
      </c>
      <c r="I583" s="49">
        <v>5</v>
      </c>
      <c r="J583" s="50">
        <v>1</v>
      </c>
      <c r="K583" s="51">
        <v>330</v>
      </c>
      <c r="L583" s="52">
        <v>2</v>
      </c>
      <c r="M583" s="49">
        <v>1500</v>
      </c>
      <c r="N583" s="50">
        <v>5</v>
      </c>
      <c r="O583" s="51">
        <v>110</v>
      </c>
      <c r="P583" s="52">
        <v>3</v>
      </c>
      <c r="Q583" s="49">
        <v>8642.4310000000005</v>
      </c>
      <c r="R583" s="50">
        <v>376</v>
      </c>
      <c r="S583" s="51">
        <v>34160</v>
      </c>
      <c r="T583" s="52">
        <v>1478</v>
      </c>
      <c r="U583" s="49">
        <v>13155</v>
      </c>
      <c r="V583" s="50">
        <v>687</v>
      </c>
      <c r="W583" s="51">
        <v>13260</v>
      </c>
      <c r="X583" s="52">
        <v>726</v>
      </c>
      <c r="Y583" s="49">
        <v>17533.72</v>
      </c>
      <c r="Z583" s="50">
        <v>925</v>
      </c>
      <c r="AA583" s="51">
        <v>44775.027999999998</v>
      </c>
      <c r="AB583" s="52">
        <v>1168</v>
      </c>
      <c r="AC583" s="49">
        <v>28664</v>
      </c>
      <c r="AD583" s="50">
        <v>1358</v>
      </c>
      <c r="AE583" s="49">
        <v>71465.512000000002</v>
      </c>
      <c r="AF583" s="50">
        <v>1716</v>
      </c>
      <c r="AG583" s="49">
        <v>83743</v>
      </c>
      <c r="AH583" s="50">
        <v>2478</v>
      </c>
    </row>
    <row r="584" spans="1:34" ht="17.25" hidden="1" customHeight="1">
      <c r="A584" s="47" t="s">
        <v>606</v>
      </c>
      <c r="B584" s="48" t="s">
        <v>645</v>
      </c>
      <c r="C584" s="49">
        <v>0</v>
      </c>
      <c r="D584" s="50">
        <v>0</v>
      </c>
      <c r="E584" s="49">
        <v>0</v>
      </c>
      <c r="F584" s="50">
        <v>0</v>
      </c>
      <c r="G584" s="51">
        <v>0</v>
      </c>
      <c r="H584" s="52">
        <v>0</v>
      </c>
      <c r="I584" s="49">
        <v>0</v>
      </c>
      <c r="J584" s="50">
        <v>0</v>
      </c>
      <c r="K584" s="51">
        <v>1000</v>
      </c>
      <c r="L584" s="52">
        <v>1</v>
      </c>
      <c r="M584" s="49">
        <v>167.446</v>
      </c>
      <c r="N584" s="50">
        <v>1</v>
      </c>
      <c r="O584" s="51">
        <v>0</v>
      </c>
      <c r="P584" s="52">
        <v>0</v>
      </c>
      <c r="Q584" s="49">
        <v>1550</v>
      </c>
      <c r="R584" s="50">
        <v>2</v>
      </c>
      <c r="S584" s="51">
        <v>1874</v>
      </c>
      <c r="T584" s="52">
        <v>133</v>
      </c>
      <c r="U584" s="49">
        <v>2455</v>
      </c>
      <c r="V584" s="50">
        <v>164</v>
      </c>
      <c r="W584" s="51">
        <v>7790</v>
      </c>
      <c r="X584" s="52">
        <v>518</v>
      </c>
      <c r="Y584" s="49">
        <v>6079</v>
      </c>
      <c r="Z584" s="50">
        <v>388</v>
      </c>
      <c r="AA584" s="51">
        <v>30683.5</v>
      </c>
      <c r="AB584" s="52">
        <v>780</v>
      </c>
      <c r="AC584" s="49">
        <v>49591.521999999997</v>
      </c>
      <c r="AD584" s="50">
        <v>638</v>
      </c>
      <c r="AE584" s="49">
        <v>15489.446</v>
      </c>
      <c r="AF584" s="50">
        <v>667</v>
      </c>
      <c r="AG584" s="49">
        <v>34434.902000000002</v>
      </c>
      <c r="AH584" s="50">
        <v>1035</v>
      </c>
    </row>
    <row r="585" spans="1:34" ht="17.25" hidden="1" customHeight="1">
      <c r="A585" s="47" t="s">
        <v>606</v>
      </c>
      <c r="B585" s="48" t="s">
        <v>646</v>
      </c>
      <c r="C585" s="49">
        <v>50</v>
      </c>
      <c r="D585" s="50">
        <v>1</v>
      </c>
      <c r="E585" s="49">
        <v>50</v>
      </c>
      <c r="F585" s="50">
        <v>1</v>
      </c>
      <c r="G585" s="51">
        <v>81.599999999999994</v>
      </c>
      <c r="H585" s="52">
        <v>2</v>
      </c>
      <c r="I585" s="49">
        <v>50</v>
      </c>
      <c r="J585" s="50">
        <v>1</v>
      </c>
      <c r="K585" s="51">
        <v>50</v>
      </c>
      <c r="L585" s="52">
        <v>1</v>
      </c>
      <c r="M585" s="49">
        <v>100</v>
      </c>
      <c r="N585" s="50">
        <v>2</v>
      </c>
      <c r="O585" s="51">
        <v>500</v>
      </c>
      <c r="P585" s="52">
        <v>4</v>
      </c>
      <c r="Q585" s="49">
        <v>63638.101000000002</v>
      </c>
      <c r="R585" s="50">
        <v>4059</v>
      </c>
      <c r="S585" s="51">
        <v>92558.5</v>
      </c>
      <c r="T585" s="52">
        <v>5827</v>
      </c>
      <c r="U585" s="49">
        <v>69034.008000000002</v>
      </c>
      <c r="V585" s="50">
        <v>5192</v>
      </c>
      <c r="W585" s="51">
        <v>43252</v>
      </c>
      <c r="X585" s="52">
        <v>3186</v>
      </c>
      <c r="Y585" s="49">
        <v>23592</v>
      </c>
      <c r="Z585" s="50">
        <v>1501</v>
      </c>
      <c r="AA585" s="51">
        <v>32872</v>
      </c>
      <c r="AB585" s="52">
        <v>2023</v>
      </c>
      <c r="AC585" s="49">
        <v>33003</v>
      </c>
      <c r="AD585" s="50">
        <v>2359</v>
      </c>
      <c r="AE585" s="49">
        <v>32860.735000000001</v>
      </c>
      <c r="AF585" s="50">
        <v>2277</v>
      </c>
      <c r="AG585" s="49">
        <v>29824.5</v>
      </c>
      <c r="AH585" s="50">
        <v>1777</v>
      </c>
    </row>
    <row r="586" spans="1:34" ht="17.25" hidden="1" customHeight="1">
      <c r="A586" s="47" t="s">
        <v>606</v>
      </c>
      <c r="B586" s="48" t="s">
        <v>647</v>
      </c>
      <c r="C586" s="49">
        <v>1000</v>
      </c>
      <c r="D586" s="50">
        <v>1</v>
      </c>
      <c r="E586" s="49">
        <v>1140</v>
      </c>
      <c r="F586" s="50">
        <v>4</v>
      </c>
      <c r="G586" s="51">
        <v>200</v>
      </c>
      <c r="H586" s="52">
        <v>3</v>
      </c>
      <c r="I586" s="49">
        <v>100</v>
      </c>
      <c r="J586" s="50">
        <v>1</v>
      </c>
      <c r="K586" s="51">
        <v>100</v>
      </c>
      <c r="L586" s="52">
        <v>1</v>
      </c>
      <c r="M586" s="49">
        <v>100</v>
      </c>
      <c r="N586" s="50">
        <v>1</v>
      </c>
      <c r="O586" s="51">
        <v>300</v>
      </c>
      <c r="P586" s="52">
        <v>4</v>
      </c>
      <c r="Q586" s="49">
        <v>5781.01</v>
      </c>
      <c r="R586" s="50">
        <v>678</v>
      </c>
      <c r="S586" s="51">
        <v>4652</v>
      </c>
      <c r="T586" s="52">
        <v>434</v>
      </c>
      <c r="U586" s="49">
        <v>7918</v>
      </c>
      <c r="V586" s="50">
        <v>495</v>
      </c>
      <c r="W586" s="51">
        <v>5546</v>
      </c>
      <c r="X586" s="52">
        <v>154</v>
      </c>
      <c r="Y586" s="49">
        <v>6205</v>
      </c>
      <c r="Z586" s="50">
        <v>90</v>
      </c>
      <c r="AA586" s="51">
        <v>16330.035</v>
      </c>
      <c r="AB586" s="52">
        <v>809</v>
      </c>
      <c r="AC586" s="49">
        <v>15835</v>
      </c>
      <c r="AD586" s="50">
        <v>951</v>
      </c>
      <c r="AE586" s="49">
        <v>12954</v>
      </c>
      <c r="AF586" s="50">
        <v>863</v>
      </c>
      <c r="AG586" s="49">
        <v>22494</v>
      </c>
      <c r="AH586" s="50">
        <v>1183</v>
      </c>
    </row>
    <row r="587" spans="1:34" ht="17.25" hidden="1" customHeight="1">
      <c r="A587" s="47" t="s">
        <v>606</v>
      </c>
      <c r="B587" s="48" t="s">
        <v>648</v>
      </c>
      <c r="C587" s="49">
        <v>1000</v>
      </c>
      <c r="D587" s="50">
        <v>1</v>
      </c>
      <c r="E587" s="49">
        <v>1050</v>
      </c>
      <c r="F587" s="50">
        <v>2</v>
      </c>
      <c r="G587" s="51">
        <v>0</v>
      </c>
      <c r="H587" s="52">
        <v>0</v>
      </c>
      <c r="I587" s="49">
        <v>40</v>
      </c>
      <c r="J587" s="50">
        <v>2</v>
      </c>
      <c r="K587" s="51">
        <v>30</v>
      </c>
      <c r="L587" s="52">
        <v>1</v>
      </c>
      <c r="M587" s="49">
        <v>30</v>
      </c>
      <c r="N587" s="50">
        <v>1</v>
      </c>
      <c r="O587" s="51">
        <v>5</v>
      </c>
      <c r="P587" s="52">
        <v>1</v>
      </c>
      <c r="Q587" s="49">
        <v>5845</v>
      </c>
      <c r="R587" s="50">
        <v>392</v>
      </c>
      <c r="S587" s="51">
        <v>132880</v>
      </c>
      <c r="T587" s="52">
        <v>3119</v>
      </c>
      <c r="U587" s="49">
        <v>209268.18100000001</v>
      </c>
      <c r="V587" s="50">
        <v>3616</v>
      </c>
      <c r="W587" s="51">
        <v>227041</v>
      </c>
      <c r="X587" s="52">
        <v>4928</v>
      </c>
      <c r="Y587" s="49">
        <v>218749.06899999999</v>
      </c>
      <c r="Z587" s="50">
        <v>7631</v>
      </c>
      <c r="AA587" s="51">
        <v>331590.68300000002</v>
      </c>
      <c r="AB587" s="52">
        <v>11368</v>
      </c>
      <c r="AC587" s="49">
        <v>372650</v>
      </c>
      <c r="AD587" s="50">
        <v>13860</v>
      </c>
      <c r="AE587" s="49">
        <v>417578</v>
      </c>
      <c r="AF587" s="50">
        <v>12491</v>
      </c>
      <c r="AG587" s="49">
        <v>197560.25</v>
      </c>
      <c r="AH587" s="50">
        <v>5105</v>
      </c>
    </row>
    <row r="588" spans="1:34" ht="17.25" hidden="1" customHeight="1">
      <c r="A588" s="47" t="s">
        <v>606</v>
      </c>
      <c r="B588" s="48" t="s">
        <v>649</v>
      </c>
      <c r="C588" s="49">
        <v>60</v>
      </c>
      <c r="D588" s="50">
        <v>2</v>
      </c>
      <c r="E588" s="49">
        <v>35</v>
      </c>
      <c r="F588" s="50">
        <v>2</v>
      </c>
      <c r="G588" s="51">
        <v>100</v>
      </c>
      <c r="H588" s="52">
        <v>3</v>
      </c>
      <c r="I588" s="49">
        <v>1050</v>
      </c>
      <c r="J588" s="50">
        <v>4</v>
      </c>
      <c r="K588" s="51">
        <v>340</v>
      </c>
      <c r="L588" s="52">
        <v>4</v>
      </c>
      <c r="M588" s="49">
        <v>71</v>
      </c>
      <c r="N588" s="50">
        <v>4</v>
      </c>
      <c r="O588" s="51">
        <v>67.305000000000007</v>
      </c>
      <c r="P588" s="52">
        <v>5</v>
      </c>
      <c r="Q588" s="49">
        <v>1147.9090000000001</v>
      </c>
      <c r="R588" s="50">
        <v>93</v>
      </c>
      <c r="S588" s="51">
        <v>9505</v>
      </c>
      <c r="T588" s="52">
        <v>531</v>
      </c>
      <c r="U588" s="49">
        <v>8340</v>
      </c>
      <c r="V588" s="50">
        <v>507</v>
      </c>
      <c r="W588" s="51">
        <v>8455</v>
      </c>
      <c r="X588" s="52">
        <v>469</v>
      </c>
      <c r="Y588" s="49">
        <v>11960.325000000001</v>
      </c>
      <c r="Z588" s="50">
        <v>906</v>
      </c>
      <c r="AA588" s="51">
        <v>21129</v>
      </c>
      <c r="AB588" s="52">
        <v>1536</v>
      </c>
      <c r="AC588" s="49">
        <v>31792.021000000001</v>
      </c>
      <c r="AD588" s="50">
        <v>2173</v>
      </c>
      <c r="AE588" s="49">
        <v>39279</v>
      </c>
      <c r="AF588" s="50">
        <v>2374</v>
      </c>
      <c r="AG588" s="49">
        <v>36355.722000000002</v>
      </c>
      <c r="AH588" s="50">
        <v>1554</v>
      </c>
    </row>
    <row r="589" spans="1:34" ht="17.25" hidden="1" customHeight="1">
      <c r="A589" s="47" t="s">
        <v>606</v>
      </c>
      <c r="B589" s="48" t="s">
        <v>650</v>
      </c>
      <c r="C589" s="49">
        <v>0</v>
      </c>
      <c r="D589" s="50">
        <v>0</v>
      </c>
      <c r="E589" s="49">
        <v>0</v>
      </c>
      <c r="F589" s="50">
        <v>0</v>
      </c>
      <c r="G589" s="51">
        <v>0</v>
      </c>
      <c r="H589" s="52">
        <v>0</v>
      </c>
      <c r="I589" s="49">
        <v>0</v>
      </c>
      <c r="J589" s="50">
        <v>0</v>
      </c>
      <c r="K589" s="51">
        <v>0</v>
      </c>
      <c r="L589" s="52">
        <v>0</v>
      </c>
      <c r="M589" s="49">
        <v>0</v>
      </c>
      <c r="N589" s="50">
        <v>0</v>
      </c>
      <c r="O589" s="51">
        <v>817.95799999999997</v>
      </c>
      <c r="P589" s="52">
        <v>13</v>
      </c>
      <c r="Q589" s="49">
        <v>2347.4</v>
      </c>
      <c r="R589" s="50">
        <v>122</v>
      </c>
      <c r="S589" s="51">
        <v>5973</v>
      </c>
      <c r="T589" s="52">
        <v>370</v>
      </c>
      <c r="U589" s="49">
        <v>6926.5169999999998</v>
      </c>
      <c r="V589" s="50">
        <v>428</v>
      </c>
      <c r="W589" s="51">
        <v>8192</v>
      </c>
      <c r="X589" s="52">
        <v>443</v>
      </c>
      <c r="Y589" s="49">
        <v>8893</v>
      </c>
      <c r="Z589" s="50">
        <v>815</v>
      </c>
      <c r="AA589" s="51">
        <v>7725</v>
      </c>
      <c r="AB589" s="52">
        <v>660</v>
      </c>
      <c r="AC589" s="49">
        <v>8463</v>
      </c>
      <c r="AD589" s="50">
        <v>602</v>
      </c>
      <c r="AE589" s="49">
        <v>20161</v>
      </c>
      <c r="AF589" s="50">
        <v>792</v>
      </c>
      <c r="AG589" s="49">
        <v>14384</v>
      </c>
      <c r="AH589" s="50">
        <v>682</v>
      </c>
    </row>
    <row r="590" spans="1:34" ht="17.25" hidden="1" customHeight="1">
      <c r="A590" s="47" t="s">
        <v>606</v>
      </c>
      <c r="B590" s="48" t="s">
        <v>651</v>
      </c>
      <c r="C590" s="49">
        <v>0</v>
      </c>
      <c r="D590" s="50">
        <v>0</v>
      </c>
      <c r="E590" s="49">
        <v>0</v>
      </c>
      <c r="F590" s="50">
        <v>0</v>
      </c>
      <c r="G590" s="51">
        <v>0</v>
      </c>
      <c r="H590" s="52">
        <v>0</v>
      </c>
      <c r="I590" s="49">
        <v>164</v>
      </c>
      <c r="J590" s="50">
        <v>2</v>
      </c>
      <c r="K590" s="51">
        <v>100</v>
      </c>
      <c r="L590" s="52">
        <v>2</v>
      </c>
      <c r="M590" s="49">
        <v>100</v>
      </c>
      <c r="N590" s="50">
        <v>2</v>
      </c>
      <c r="O590" s="51">
        <v>150</v>
      </c>
      <c r="P590" s="52">
        <v>3</v>
      </c>
      <c r="Q590" s="49">
        <v>100</v>
      </c>
      <c r="R590" s="50">
        <v>2</v>
      </c>
      <c r="S590" s="51">
        <v>2200</v>
      </c>
      <c r="T590" s="52">
        <v>4</v>
      </c>
      <c r="U590" s="49">
        <v>65</v>
      </c>
      <c r="V590" s="50">
        <v>3</v>
      </c>
      <c r="W590" s="51">
        <v>25</v>
      </c>
      <c r="X590" s="52">
        <v>3</v>
      </c>
      <c r="Y590" s="49">
        <v>22</v>
      </c>
      <c r="Z590" s="50">
        <v>3</v>
      </c>
      <c r="AA590" s="51">
        <v>26</v>
      </c>
      <c r="AB590" s="52">
        <v>4</v>
      </c>
      <c r="AC590" s="49">
        <v>1153</v>
      </c>
      <c r="AD590" s="50">
        <v>5</v>
      </c>
      <c r="AE590" s="49">
        <v>10357.9</v>
      </c>
      <c r="AF590" s="50">
        <v>163</v>
      </c>
      <c r="AG590" s="49">
        <v>12030</v>
      </c>
      <c r="AH590" s="50">
        <v>169</v>
      </c>
    </row>
    <row r="591" spans="1:34" ht="17.25" hidden="1" customHeight="1">
      <c r="A591" s="47" t="s">
        <v>606</v>
      </c>
      <c r="B591" s="48" t="s">
        <v>652</v>
      </c>
      <c r="C591" s="49">
        <v>0</v>
      </c>
      <c r="D591" s="50">
        <v>0</v>
      </c>
      <c r="E591" s="49">
        <v>0</v>
      </c>
      <c r="F591" s="50">
        <v>0</v>
      </c>
      <c r="G591" s="51">
        <v>0</v>
      </c>
      <c r="H591" s="52">
        <v>0</v>
      </c>
      <c r="I591" s="49">
        <v>0</v>
      </c>
      <c r="J591" s="50">
        <v>0</v>
      </c>
      <c r="K591" s="51">
        <v>0</v>
      </c>
      <c r="L591" s="52">
        <v>0</v>
      </c>
      <c r="M591" s="49">
        <v>200</v>
      </c>
      <c r="N591" s="50">
        <v>1</v>
      </c>
      <c r="O591" s="51">
        <v>200</v>
      </c>
      <c r="P591" s="52">
        <v>1</v>
      </c>
      <c r="Q591" s="49">
        <v>930</v>
      </c>
      <c r="R591" s="50">
        <v>16</v>
      </c>
      <c r="S591" s="51">
        <v>4240</v>
      </c>
      <c r="T591" s="52">
        <v>100</v>
      </c>
      <c r="U591" s="49">
        <v>2530</v>
      </c>
      <c r="V591" s="50">
        <v>89</v>
      </c>
      <c r="W591" s="51">
        <v>2449</v>
      </c>
      <c r="X591" s="52">
        <v>92</v>
      </c>
      <c r="Y591" s="49">
        <v>4709.4539999999997</v>
      </c>
      <c r="Z591" s="50">
        <v>246</v>
      </c>
      <c r="AA591" s="51">
        <v>2490</v>
      </c>
      <c r="AB591" s="52">
        <v>87</v>
      </c>
      <c r="AC591" s="49">
        <v>46590.400000000001</v>
      </c>
      <c r="AD591" s="50">
        <v>2018</v>
      </c>
      <c r="AE591" s="49">
        <v>69623</v>
      </c>
      <c r="AF591" s="50">
        <v>3193</v>
      </c>
      <c r="AG591" s="49">
        <v>124498</v>
      </c>
      <c r="AH591" s="50">
        <v>5364</v>
      </c>
    </row>
    <row r="592" spans="1:34" ht="17.25" hidden="1" customHeight="1">
      <c r="A592" s="47" t="s">
        <v>606</v>
      </c>
      <c r="B592" s="48" t="s">
        <v>653</v>
      </c>
      <c r="C592" s="49">
        <v>640</v>
      </c>
      <c r="D592" s="50">
        <v>8</v>
      </c>
      <c r="E592" s="49">
        <v>1700</v>
      </c>
      <c r="F592" s="50">
        <v>11</v>
      </c>
      <c r="G592" s="51">
        <v>1710</v>
      </c>
      <c r="H592" s="52">
        <v>9</v>
      </c>
      <c r="I592" s="49">
        <v>1400</v>
      </c>
      <c r="J592" s="50">
        <v>20</v>
      </c>
      <c r="K592" s="51">
        <v>7710</v>
      </c>
      <c r="L592" s="52">
        <v>19</v>
      </c>
      <c r="M592" s="49">
        <v>1092.346</v>
      </c>
      <c r="N592" s="50">
        <v>14</v>
      </c>
      <c r="O592" s="51">
        <v>940</v>
      </c>
      <c r="P592" s="52">
        <v>13</v>
      </c>
      <c r="Q592" s="49">
        <v>1120</v>
      </c>
      <c r="R592" s="50">
        <v>21</v>
      </c>
      <c r="S592" s="51">
        <v>2098.3330000000001</v>
      </c>
      <c r="T592" s="52">
        <v>120</v>
      </c>
      <c r="U592" s="49">
        <v>3115.97</v>
      </c>
      <c r="V592" s="50">
        <v>227</v>
      </c>
      <c r="W592" s="51">
        <v>5040</v>
      </c>
      <c r="X592" s="52">
        <v>287</v>
      </c>
      <c r="Y592" s="49">
        <v>6336.7790000000005</v>
      </c>
      <c r="Z592" s="50">
        <v>398</v>
      </c>
      <c r="AA592" s="51">
        <v>19867.719000000001</v>
      </c>
      <c r="AB592" s="52">
        <v>1147</v>
      </c>
      <c r="AC592" s="49">
        <v>18977.349999999999</v>
      </c>
      <c r="AD592" s="50">
        <v>1034</v>
      </c>
      <c r="AE592" s="49">
        <v>20148</v>
      </c>
      <c r="AF592" s="50">
        <v>989</v>
      </c>
      <c r="AG592" s="49">
        <v>27052</v>
      </c>
      <c r="AH592" s="50">
        <v>1183</v>
      </c>
    </row>
    <row r="593" spans="1:34" ht="17.25" hidden="1" customHeight="1">
      <c r="A593" s="47" t="s">
        <v>606</v>
      </c>
      <c r="B593" s="48" t="s">
        <v>654</v>
      </c>
      <c r="C593" s="49">
        <v>0</v>
      </c>
      <c r="D593" s="50">
        <v>0</v>
      </c>
      <c r="E593" s="49">
        <v>0</v>
      </c>
      <c r="F593" s="50">
        <v>0</v>
      </c>
      <c r="G593" s="51">
        <v>0</v>
      </c>
      <c r="H593" s="52">
        <v>0</v>
      </c>
      <c r="I593" s="49">
        <v>0</v>
      </c>
      <c r="J593" s="50">
        <v>0</v>
      </c>
      <c r="K593" s="51">
        <v>0</v>
      </c>
      <c r="L593" s="52">
        <v>0</v>
      </c>
      <c r="M593" s="49">
        <v>0</v>
      </c>
      <c r="N593" s="50">
        <v>0</v>
      </c>
      <c r="O593" s="51">
        <v>230</v>
      </c>
      <c r="P593" s="52">
        <v>21</v>
      </c>
      <c r="Q593" s="49">
        <v>1611</v>
      </c>
      <c r="R593" s="50">
        <v>71</v>
      </c>
      <c r="S593" s="51">
        <v>21291.555</v>
      </c>
      <c r="T593" s="52">
        <v>953</v>
      </c>
      <c r="U593" s="49">
        <v>13999.1</v>
      </c>
      <c r="V593" s="50">
        <v>703</v>
      </c>
      <c r="W593" s="51">
        <v>13971</v>
      </c>
      <c r="X593" s="52">
        <v>781</v>
      </c>
      <c r="Y593" s="49">
        <v>32619</v>
      </c>
      <c r="Z593" s="50">
        <v>1599</v>
      </c>
      <c r="AA593" s="51">
        <v>46691</v>
      </c>
      <c r="AB593" s="52">
        <v>2616</v>
      </c>
      <c r="AC593" s="49">
        <v>37638</v>
      </c>
      <c r="AD593" s="50">
        <v>2123</v>
      </c>
      <c r="AE593" s="49">
        <v>36397</v>
      </c>
      <c r="AF593" s="50">
        <v>2180</v>
      </c>
      <c r="AG593" s="49">
        <v>46079.035000000003</v>
      </c>
      <c r="AH593" s="50">
        <v>2941</v>
      </c>
    </row>
    <row r="594" spans="1:34" ht="17.25" hidden="1" customHeight="1">
      <c r="A594" s="47" t="s">
        <v>606</v>
      </c>
      <c r="B594" s="48" t="s">
        <v>655</v>
      </c>
      <c r="C594" s="49">
        <v>101</v>
      </c>
      <c r="D594" s="50">
        <v>2</v>
      </c>
      <c r="E594" s="49">
        <v>1070</v>
      </c>
      <c r="F594" s="50">
        <v>3</v>
      </c>
      <c r="G594" s="51">
        <v>0</v>
      </c>
      <c r="H594" s="52">
        <v>0</v>
      </c>
      <c r="I594" s="49">
        <v>0</v>
      </c>
      <c r="J594" s="50">
        <v>0</v>
      </c>
      <c r="K594" s="51">
        <v>20</v>
      </c>
      <c r="L594" s="52">
        <v>1</v>
      </c>
      <c r="M594" s="49">
        <v>2031.2</v>
      </c>
      <c r="N594" s="50">
        <v>3</v>
      </c>
      <c r="O594" s="51">
        <v>340</v>
      </c>
      <c r="P594" s="52">
        <v>4</v>
      </c>
      <c r="Q594" s="49">
        <v>140</v>
      </c>
      <c r="R594" s="50">
        <v>4</v>
      </c>
      <c r="S594" s="51">
        <v>265</v>
      </c>
      <c r="T594" s="52">
        <v>8</v>
      </c>
      <c r="U594" s="49">
        <v>147</v>
      </c>
      <c r="V594" s="50">
        <v>4</v>
      </c>
      <c r="W594" s="51">
        <v>217</v>
      </c>
      <c r="X594" s="52">
        <v>10</v>
      </c>
      <c r="Y594" s="49">
        <v>6562</v>
      </c>
      <c r="Z594" s="50">
        <v>488</v>
      </c>
      <c r="AA594" s="51">
        <v>108591</v>
      </c>
      <c r="AB594" s="52">
        <v>8028</v>
      </c>
      <c r="AC594" s="49">
        <v>97603</v>
      </c>
      <c r="AD594" s="50">
        <v>7146</v>
      </c>
      <c r="AE594" s="49">
        <v>201753</v>
      </c>
      <c r="AF594" s="50">
        <v>9412</v>
      </c>
      <c r="AG594" s="49">
        <v>175742</v>
      </c>
      <c r="AH594" s="50">
        <v>8210</v>
      </c>
    </row>
    <row r="595" spans="1:34" ht="17.25" hidden="1" customHeight="1">
      <c r="A595" s="47" t="s">
        <v>606</v>
      </c>
      <c r="B595" s="48" t="s">
        <v>656</v>
      </c>
      <c r="C595" s="49">
        <v>0</v>
      </c>
      <c r="D595" s="50">
        <v>0</v>
      </c>
      <c r="E595" s="49">
        <v>68.8</v>
      </c>
      <c r="F595" s="50">
        <v>3</v>
      </c>
      <c r="G595" s="51">
        <v>1227.8</v>
      </c>
      <c r="H595" s="52">
        <v>2</v>
      </c>
      <c r="I595" s="49">
        <v>1420</v>
      </c>
      <c r="J595" s="50">
        <v>4</v>
      </c>
      <c r="K595" s="51">
        <v>500</v>
      </c>
      <c r="L595" s="52">
        <v>1</v>
      </c>
      <c r="M595" s="49">
        <v>500</v>
      </c>
      <c r="N595" s="50">
        <v>1</v>
      </c>
      <c r="O595" s="51">
        <v>500</v>
      </c>
      <c r="P595" s="52">
        <v>1</v>
      </c>
      <c r="Q595" s="49">
        <v>3370</v>
      </c>
      <c r="R595" s="50">
        <v>73</v>
      </c>
      <c r="S595" s="51">
        <v>6476</v>
      </c>
      <c r="T595" s="52">
        <v>267</v>
      </c>
      <c r="U595" s="49">
        <v>4425.0999999999995</v>
      </c>
      <c r="V595" s="50">
        <v>148</v>
      </c>
      <c r="W595" s="51">
        <v>5853</v>
      </c>
      <c r="X595" s="52">
        <v>244</v>
      </c>
      <c r="Y595" s="49">
        <v>17427</v>
      </c>
      <c r="Z595" s="50">
        <v>654</v>
      </c>
      <c r="AA595" s="51">
        <v>27800</v>
      </c>
      <c r="AB595" s="52">
        <v>969</v>
      </c>
      <c r="AC595" s="49">
        <v>28685</v>
      </c>
      <c r="AD595" s="50">
        <v>964</v>
      </c>
      <c r="AE595" s="49">
        <v>20219</v>
      </c>
      <c r="AF595" s="50">
        <v>1114</v>
      </c>
      <c r="AG595" s="49">
        <v>14486</v>
      </c>
      <c r="AH595" s="50">
        <v>677</v>
      </c>
    </row>
    <row r="596" spans="1:34" ht="17.25" hidden="1" customHeight="1">
      <c r="A596" s="47" t="s">
        <v>606</v>
      </c>
      <c r="B596" s="48" t="s">
        <v>657</v>
      </c>
      <c r="C596" s="49">
        <v>100</v>
      </c>
      <c r="D596" s="50">
        <v>3</v>
      </c>
      <c r="E596" s="49">
        <v>350</v>
      </c>
      <c r="F596" s="50">
        <v>2</v>
      </c>
      <c r="G596" s="51">
        <v>350</v>
      </c>
      <c r="H596" s="52">
        <v>2</v>
      </c>
      <c r="I596" s="49">
        <v>500</v>
      </c>
      <c r="J596" s="50">
        <v>6</v>
      </c>
      <c r="K596" s="51">
        <v>600</v>
      </c>
      <c r="L596" s="52">
        <v>2</v>
      </c>
      <c r="M596" s="49">
        <v>380</v>
      </c>
      <c r="N596" s="50">
        <v>5</v>
      </c>
      <c r="O596" s="51">
        <v>880</v>
      </c>
      <c r="P596" s="52">
        <v>38</v>
      </c>
      <c r="Q596" s="49">
        <v>1900</v>
      </c>
      <c r="R596" s="50">
        <v>119</v>
      </c>
      <c r="S596" s="51">
        <v>3150</v>
      </c>
      <c r="T596" s="52">
        <v>247</v>
      </c>
      <c r="U596" s="49">
        <v>2516</v>
      </c>
      <c r="V596" s="50">
        <v>161</v>
      </c>
      <c r="W596" s="51">
        <v>2485</v>
      </c>
      <c r="X596" s="52">
        <v>142</v>
      </c>
      <c r="Y596" s="49">
        <v>2775</v>
      </c>
      <c r="Z596" s="50">
        <v>146</v>
      </c>
      <c r="AA596" s="51">
        <v>2145.9549999999999</v>
      </c>
      <c r="AB596" s="52">
        <v>130</v>
      </c>
      <c r="AC596" s="49">
        <v>2662</v>
      </c>
      <c r="AD596" s="50">
        <v>113</v>
      </c>
      <c r="AE596" s="49">
        <v>2548</v>
      </c>
      <c r="AF596" s="50">
        <v>136</v>
      </c>
      <c r="AG596" s="49">
        <v>7453</v>
      </c>
      <c r="AH596" s="50">
        <v>326</v>
      </c>
    </row>
    <row r="597" spans="1:34" ht="17.25" hidden="1" customHeight="1">
      <c r="A597" s="47" t="s">
        <v>606</v>
      </c>
      <c r="B597" s="48" t="s">
        <v>658</v>
      </c>
      <c r="C597" s="49">
        <v>120</v>
      </c>
      <c r="D597" s="50">
        <v>3</v>
      </c>
      <c r="E597" s="49">
        <v>308.3</v>
      </c>
      <c r="F597" s="50">
        <v>4</v>
      </c>
      <c r="G597" s="51">
        <v>90</v>
      </c>
      <c r="H597" s="52">
        <v>8</v>
      </c>
      <c r="I597" s="49">
        <v>40</v>
      </c>
      <c r="J597" s="50">
        <v>4</v>
      </c>
      <c r="K597" s="51">
        <v>90</v>
      </c>
      <c r="L597" s="52">
        <v>9</v>
      </c>
      <c r="M597" s="49">
        <v>150</v>
      </c>
      <c r="N597" s="50">
        <v>13</v>
      </c>
      <c r="O597" s="51">
        <v>150</v>
      </c>
      <c r="P597" s="52">
        <v>11</v>
      </c>
      <c r="Q597" s="49">
        <v>310</v>
      </c>
      <c r="R597" s="50">
        <v>18</v>
      </c>
      <c r="S597" s="51">
        <v>5240</v>
      </c>
      <c r="T597" s="52">
        <v>342</v>
      </c>
      <c r="U597" s="49">
        <v>7386</v>
      </c>
      <c r="V597" s="50">
        <v>581</v>
      </c>
      <c r="W597" s="51">
        <v>8625</v>
      </c>
      <c r="X597" s="52">
        <v>665</v>
      </c>
      <c r="Y597" s="49">
        <v>29573.5</v>
      </c>
      <c r="Z597" s="50">
        <v>1032</v>
      </c>
      <c r="AA597" s="51">
        <v>49924</v>
      </c>
      <c r="AB597" s="52">
        <v>2758</v>
      </c>
      <c r="AC597" s="49">
        <v>81754</v>
      </c>
      <c r="AD597" s="50">
        <v>4928</v>
      </c>
      <c r="AE597" s="49">
        <v>51095</v>
      </c>
      <c r="AF597" s="50">
        <v>2577</v>
      </c>
      <c r="AG597" s="49">
        <v>39082</v>
      </c>
      <c r="AH597" s="50">
        <v>1346</v>
      </c>
    </row>
    <row r="598" spans="1:34" ht="17.25" hidden="1" customHeight="1">
      <c r="A598" s="47" t="s">
        <v>606</v>
      </c>
      <c r="B598" s="48" t="s">
        <v>659</v>
      </c>
      <c r="C598" s="49">
        <v>50</v>
      </c>
      <c r="D598" s="50">
        <v>1</v>
      </c>
      <c r="E598" s="49">
        <v>50</v>
      </c>
      <c r="F598" s="50">
        <v>1</v>
      </c>
      <c r="G598" s="51">
        <v>150</v>
      </c>
      <c r="H598" s="52">
        <v>2</v>
      </c>
      <c r="I598" s="49">
        <v>120</v>
      </c>
      <c r="J598" s="50">
        <v>2</v>
      </c>
      <c r="K598" s="51">
        <v>370</v>
      </c>
      <c r="L598" s="52">
        <v>4</v>
      </c>
      <c r="M598" s="49">
        <v>135</v>
      </c>
      <c r="N598" s="50">
        <v>3</v>
      </c>
      <c r="O598" s="51">
        <v>995</v>
      </c>
      <c r="P598" s="52">
        <v>8</v>
      </c>
      <c r="Q598" s="49">
        <v>2500</v>
      </c>
      <c r="R598" s="50">
        <v>8</v>
      </c>
      <c r="S598" s="51">
        <v>1540</v>
      </c>
      <c r="T598" s="52">
        <v>9</v>
      </c>
      <c r="U598" s="49">
        <v>6030.5</v>
      </c>
      <c r="V598" s="50">
        <v>577</v>
      </c>
      <c r="W598" s="51">
        <v>8025</v>
      </c>
      <c r="X598" s="52">
        <v>571</v>
      </c>
      <c r="Y598" s="49">
        <v>6682</v>
      </c>
      <c r="Z598" s="50">
        <v>300</v>
      </c>
      <c r="AA598" s="51">
        <v>4701</v>
      </c>
      <c r="AB598" s="52">
        <v>283</v>
      </c>
      <c r="AC598" s="49">
        <v>5817</v>
      </c>
      <c r="AD598" s="50">
        <v>346</v>
      </c>
      <c r="AE598" s="49">
        <v>5062</v>
      </c>
      <c r="AF598" s="50">
        <v>328</v>
      </c>
      <c r="AG598" s="49">
        <v>5652.9009999999998</v>
      </c>
      <c r="AH598" s="50">
        <v>334</v>
      </c>
    </row>
    <row r="599" spans="1:34" ht="17.25" hidden="1" customHeight="1">
      <c r="A599" s="47" t="s">
        <v>606</v>
      </c>
      <c r="B599" s="48" t="s">
        <v>660</v>
      </c>
      <c r="C599" s="49">
        <v>490</v>
      </c>
      <c r="D599" s="50">
        <v>8</v>
      </c>
      <c r="E599" s="49">
        <v>460</v>
      </c>
      <c r="F599" s="50">
        <v>10</v>
      </c>
      <c r="G599" s="51">
        <v>640</v>
      </c>
      <c r="H599" s="52">
        <v>7</v>
      </c>
      <c r="I599" s="49">
        <v>730</v>
      </c>
      <c r="J599" s="50">
        <v>9</v>
      </c>
      <c r="K599" s="51">
        <v>510</v>
      </c>
      <c r="L599" s="52">
        <v>6</v>
      </c>
      <c r="M599" s="49">
        <v>370</v>
      </c>
      <c r="N599" s="50">
        <v>12</v>
      </c>
      <c r="O599" s="51">
        <v>500</v>
      </c>
      <c r="P599" s="52">
        <v>15</v>
      </c>
      <c r="Q599" s="49">
        <v>880</v>
      </c>
      <c r="R599" s="50">
        <v>36</v>
      </c>
      <c r="S599" s="51">
        <v>13570</v>
      </c>
      <c r="T599" s="52">
        <v>365</v>
      </c>
      <c r="U599" s="49">
        <v>19029</v>
      </c>
      <c r="V599" s="50">
        <v>412</v>
      </c>
      <c r="W599" s="51">
        <v>9655</v>
      </c>
      <c r="X599" s="52">
        <v>198</v>
      </c>
      <c r="Y599" s="49">
        <v>9864</v>
      </c>
      <c r="Z599" s="50">
        <v>197</v>
      </c>
      <c r="AA599" s="51">
        <v>13311</v>
      </c>
      <c r="AB599" s="52">
        <v>412</v>
      </c>
      <c r="AC599" s="49">
        <v>30463</v>
      </c>
      <c r="AD599" s="50">
        <v>740</v>
      </c>
      <c r="AE599" s="49">
        <v>24849</v>
      </c>
      <c r="AF599" s="50">
        <v>811</v>
      </c>
      <c r="AG599" s="49">
        <v>27324</v>
      </c>
      <c r="AH599" s="50">
        <v>928</v>
      </c>
    </row>
    <row r="600" spans="1:34" ht="17.25" hidden="1" customHeight="1">
      <c r="A600" s="47" t="s">
        <v>606</v>
      </c>
      <c r="B600" s="48" t="s">
        <v>661</v>
      </c>
      <c r="C600" s="49">
        <v>50</v>
      </c>
      <c r="D600" s="50">
        <v>1</v>
      </c>
      <c r="E600" s="49">
        <v>134</v>
      </c>
      <c r="F600" s="50">
        <v>5</v>
      </c>
      <c r="G600" s="51">
        <v>90</v>
      </c>
      <c r="H600" s="52">
        <v>3</v>
      </c>
      <c r="I600" s="49">
        <v>160</v>
      </c>
      <c r="J600" s="50">
        <v>3</v>
      </c>
      <c r="K600" s="51">
        <v>110</v>
      </c>
      <c r="L600" s="52">
        <v>2</v>
      </c>
      <c r="M600" s="49">
        <v>2740</v>
      </c>
      <c r="N600" s="50">
        <v>9</v>
      </c>
      <c r="O600" s="51">
        <v>1404</v>
      </c>
      <c r="P600" s="52">
        <v>20</v>
      </c>
      <c r="Q600" s="49">
        <v>1796.192</v>
      </c>
      <c r="R600" s="50">
        <v>30</v>
      </c>
      <c r="S600" s="51">
        <v>2560</v>
      </c>
      <c r="T600" s="52">
        <v>52</v>
      </c>
      <c r="U600" s="49">
        <v>4367</v>
      </c>
      <c r="V600" s="50">
        <v>49</v>
      </c>
      <c r="W600" s="51">
        <v>2474</v>
      </c>
      <c r="X600" s="52">
        <v>59</v>
      </c>
      <c r="Y600" s="49">
        <v>4844.6000000000004</v>
      </c>
      <c r="Z600" s="50">
        <v>170</v>
      </c>
      <c r="AA600" s="51">
        <v>31500</v>
      </c>
      <c r="AB600" s="52">
        <v>882</v>
      </c>
      <c r="AC600" s="49">
        <v>33359</v>
      </c>
      <c r="AD600" s="50">
        <v>1267</v>
      </c>
      <c r="AE600" s="49">
        <v>25123</v>
      </c>
      <c r="AF600" s="50">
        <v>1357</v>
      </c>
      <c r="AG600" s="49">
        <v>36182.400000000001</v>
      </c>
      <c r="AH600" s="50">
        <v>1686</v>
      </c>
    </row>
    <row r="601" spans="1:34" ht="17.25" hidden="1" customHeight="1">
      <c r="A601" s="47" t="s">
        <v>606</v>
      </c>
      <c r="B601" s="48" t="s">
        <v>662</v>
      </c>
      <c r="C601" s="49">
        <v>100</v>
      </c>
      <c r="D601" s="50">
        <v>1</v>
      </c>
      <c r="E601" s="49">
        <v>500</v>
      </c>
      <c r="F601" s="50">
        <v>1</v>
      </c>
      <c r="G601" s="51">
        <v>30</v>
      </c>
      <c r="H601" s="52">
        <v>1</v>
      </c>
      <c r="I601" s="49">
        <v>0</v>
      </c>
      <c r="J601" s="50">
        <v>0</v>
      </c>
      <c r="K601" s="51">
        <v>0</v>
      </c>
      <c r="L601" s="52">
        <v>0</v>
      </c>
      <c r="M601" s="49">
        <v>0</v>
      </c>
      <c r="N601" s="50">
        <v>0</v>
      </c>
      <c r="O601" s="51">
        <v>150</v>
      </c>
      <c r="P601" s="52">
        <v>5</v>
      </c>
      <c r="Q601" s="49">
        <v>160</v>
      </c>
      <c r="R601" s="50">
        <v>3</v>
      </c>
      <c r="S601" s="51">
        <v>13542</v>
      </c>
      <c r="T601" s="52">
        <v>12</v>
      </c>
      <c r="U601" s="49">
        <v>647</v>
      </c>
      <c r="V601" s="50">
        <v>17</v>
      </c>
      <c r="W601" s="51">
        <v>952</v>
      </c>
      <c r="X601" s="52">
        <v>33</v>
      </c>
      <c r="Y601" s="49">
        <v>1273</v>
      </c>
      <c r="Z601" s="50">
        <v>54</v>
      </c>
      <c r="AA601" s="51">
        <v>3129</v>
      </c>
      <c r="AB601" s="52">
        <v>87</v>
      </c>
      <c r="AC601" s="49">
        <v>4291</v>
      </c>
      <c r="AD601" s="50">
        <v>262</v>
      </c>
      <c r="AE601" s="49">
        <v>4500</v>
      </c>
      <c r="AF601" s="50">
        <v>214</v>
      </c>
      <c r="AG601" s="49">
        <v>3771</v>
      </c>
      <c r="AH601" s="50">
        <v>277</v>
      </c>
    </row>
    <row r="602" spans="1:34" ht="17.25" hidden="1" customHeight="1">
      <c r="A602" s="47" t="s">
        <v>606</v>
      </c>
      <c r="B602" s="48" t="s">
        <v>377</v>
      </c>
      <c r="C602" s="49">
        <v>0</v>
      </c>
      <c r="D602" s="50">
        <v>0</v>
      </c>
      <c r="E602" s="49">
        <v>70</v>
      </c>
      <c r="F602" s="50">
        <v>3</v>
      </c>
      <c r="G602" s="51">
        <v>10090</v>
      </c>
      <c r="H602" s="52">
        <v>5</v>
      </c>
      <c r="I602" s="49">
        <v>10030</v>
      </c>
      <c r="J602" s="50">
        <v>2</v>
      </c>
      <c r="K602" s="51">
        <v>30</v>
      </c>
      <c r="L602" s="52">
        <v>1</v>
      </c>
      <c r="M602" s="49">
        <v>130</v>
      </c>
      <c r="N602" s="50">
        <v>6</v>
      </c>
      <c r="O602" s="51">
        <v>655</v>
      </c>
      <c r="P602" s="52">
        <v>32</v>
      </c>
      <c r="Q602" s="49">
        <v>29017.008999999998</v>
      </c>
      <c r="R602" s="50">
        <v>2099</v>
      </c>
      <c r="S602" s="51">
        <v>37349.970999999998</v>
      </c>
      <c r="T602" s="52">
        <v>2128</v>
      </c>
      <c r="U602" s="49">
        <v>41348</v>
      </c>
      <c r="V602" s="50">
        <v>2245</v>
      </c>
      <c r="W602" s="51">
        <v>27244</v>
      </c>
      <c r="X602" s="52">
        <v>1460</v>
      </c>
      <c r="Y602" s="49">
        <v>35489</v>
      </c>
      <c r="Z602" s="50">
        <v>1726</v>
      </c>
      <c r="AA602" s="51">
        <v>34282</v>
      </c>
      <c r="AB602" s="52">
        <v>2012</v>
      </c>
      <c r="AC602" s="49">
        <v>51716</v>
      </c>
      <c r="AD602" s="50">
        <v>3626</v>
      </c>
      <c r="AE602" s="49">
        <v>63587.601000000002</v>
      </c>
      <c r="AF602" s="50">
        <v>4552</v>
      </c>
      <c r="AG602" s="49">
        <v>64407.7</v>
      </c>
      <c r="AH602" s="50">
        <v>4411</v>
      </c>
    </row>
    <row r="603" spans="1:34" ht="17.25" hidden="1" customHeight="1">
      <c r="A603" s="47" t="s">
        <v>606</v>
      </c>
      <c r="B603" s="48" t="s">
        <v>663</v>
      </c>
      <c r="C603" s="49">
        <v>679</v>
      </c>
      <c r="D603" s="50">
        <v>14</v>
      </c>
      <c r="E603" s="49">
        <v>298</v>
      </c>
      <c r="F603" s="50">
        <v>7</v>
      </c>
      <c r="G603" s="51">
        <v>733</v>
      </c>
      <c r="H603" s="52">
        <v>22</v>
      </c>
      <c r="I603" s="49">
        <v>480</v>
      </c>
      <c r="J603" s="50">
        <v>12</v>
      </c>
      <c r="K603" s="51">
        <v>280</v>
      </c>
      <c r="L603" s="52">
        <v>11</v>
      </c>
      <c r="M603" s="49">
        <v>522</v>
      </c>
      <c r="N603" s="50">
        <v>21</v>
      </c>
      <c r="O603" s="51">
        <v>1050</v>
      </c>
      <c r="P603" s="52">
        <v>27</v>
      </c>
      <c r="Q603" s="49">
        <v>1150</v>
      </c>
      <c r="R603" s="50">
        <v>38</v>
      </c>
      <c r="S603" s="51">
        <v>3580</v>
      </c>
      <c r="T603" s="52">
        <v>170</v>
      </c>
      <c r="U603" s="49">
        <v>5390</v>
      </c>
      <c r="V603" s="50">
        <v>422</v>
      </c>
      <c r="W603" s="51">
        <v>8875</v>
      </c>
      <c r="X603" s="52">
        <v>487</v>
      </c>
      <c r="Y603" s="49">
        <v>5554</v>
      </c>
      <c r="Z603" s="50">
        <v>356</v>
      </c>
      <c r="AA603" s="51">
        <v>8062</v>
      </c>
      <c r="AB603" s="52">
        <v>738</v>
      </c>
      <c r="AC603" s="49">
        <v>14124</v>
      </c>
      <c r="AD603" s="50">
        <v>1313</v>
      </c>
      <c r="AE603" s="49">
        <v>18613</v>
      </c>
      <c r="AF603" s="50">
        <v>1599</v>
      </c>
      <c r="AG603" s="49">
        <v>17126</v>
      </c>
      <c r="AH603" s="50">
        <v>1356</v>
      </c>
    </row>
    <row r="604" spans="1:34" ht="17.25" hidden="1" customHeight="1">
      <c r="A604" s="47" t="s">
        <v>606</v>
      </c>
      <c r="B604" s="48" t="s">
        <v>664</v>
      </c>
      <c r="C604" s="49">
        <v>0</v>
      </c>
      <c r="D604" s="50">
        <v>0</v>
      </c>
      <c r="E604" s="49">
        <v>0</v>
      </c>
      <c r="F604" s="50">
        <v>0</v>
      </c>
      <c r="G604" s="51">
        <v>58</v>
      </c>
      <c r="H604" s="52">
        <v>1</v>
      </c>
      <c r="I604" s="49">
        <v>100</v>
      </c>
      <c r="J604" s="50">
        <v>1</v>
      </c>
      <c r="K604" s="51">
        <v>0</v>
      </c>
      <c r="L604" s="52">
        <v>0</v>
      </c>
      <c r="M604" s="49">
        <v>0</v>
      </c>
      <c r="N604" s="50">
        <v>0</v>
      </c>
      <c r="O604" s="51">
        <v>3</v>
      </c>
      <c r="P604" s="52">
        <v>1</v>
      </c>
      <c r="Q604" s="49">
        <v>5020</v>
      </c>
      <c r="R604" s="50">
        <v>2</v>
      </c>
      <c r="S604" s="51">
        <v>165</v>
      </c>
      <c r="T604" s="52">
        <v>80</v>
      </c>
      <c r="U604" s="49">
        <v>11105</v>
      </c>
      <c r="V604" s="50">
        <v>38</v>
      </c>
      <c r="W604" s="51">
        <v>1510</v>
      </c>
      <c r="X604" s="52">
        <v>49</v>
      </c>
      <c r="Y604" s="49">
        <v>7088</v>
      </c>
      <c r="Z604" s="50">
        <v>411</v>
      </c>
      <c r="AA604" s="51">
        <v>6827</v>
      </c>
      <c r="AB604" s="52">
        <v>461</v>
      </c>
      <c r="AC604" s="49">
        <v>17805</v>
      </c>
      <c r="AD604" s="50">
        <v>713</v>
      </c>
      <c r="AE604" s="49">
        <v>125771</v>
      </c>
      <c r="AF604" s="50">
        <v>4095</v>
      </c>
      <c r="AG604" s="49">
        <v>90649</v>
      </c>
      <c r="AH604" s="50">
        <v>2222</v>
      </c>
    </row>
    <row r="605" spans="1:34" ht="17.25" hidden="1" customHeight="1">
      <c r="A605" s="47" t="s">
        <v>606</v>
      </c>
      <c r="B605" s="48" t="s">
        <v>665</v>
      </c>
      <c r="C605" s="49">
        <v>133.79</v>
      </c>
      <c r="D605" s="50">
        <v>1</v>
      </c>
      <c r="E605" s="49">
        <v>126.3</v>
      </c>
      <c r="F605" s="50">
        <v>1</v>
      </c>
      <c r="G605" s="51">
        <v>236.3</v>
      </c>
      <c r="H605" s="52">
        <v>3</v>
      </c>
      <c r="I605" s="49">
        <v>120</v>
      </c>
      <c r="J605" s="50">
        <v>1</v>
      </c>
      <c r="K605" s="51">
        <v>220</v>
      </c>
      <c r="L605" s="52">
        <v>2</v>
      </c>
      <c r="M605" s="49">
        <v>420</v>
      </c>
      <c r="N605" s="50">
        <v>6</v>
      </c>
      <c r="O605" s="51">
        <v>870</v>
      </c>
      <c r="P605" s="52">
        <v>15</v>
      </c>
      <c r="Q605" s="49">
        <v>1140</v>
      </c>
      <c r="R605" s="50">
        <v>18</v>
      </c>
      <c r="S605" s="51">
        <v>1640</v>
      </c>
      <c r="T605" s="52">
        <v>35</v>
      </c>
      <c r="U605" s="49">
        <v>3226</v>
      </c>
      <c r="V605" s="50">
        <v>90</v>
      </c>
      <c r="W605" s="51">
        <v>8190</v>
      </c>
      <c r="X605" s="52">
        <v>188</v>
      </c>
      <c r="Y605" s="49">
        <v>10885</v>
      </c>
      <c r="Z605" s="50">
        <v>174</v>
      </c>
      <c r="AA605" s="51">
        <v>12250</v>
      </c>
      <c r="AB605" s="52">
        <v>225</v>
      </c>
      <c r="AC605" s="49">
        <v>11613</v>
      </c>
      <c r="AD605" s="50">
        <v>214</v>
      </c>
      <c r="AE605" s="49">
        <v>4340</v>
      </c>
      <c r="AF605" s="50">
        <v>188</v>
      </c>
      <c r="AG605" s="49">
        <v>15619</v>
      </c>
      <c r="AH605" s="50">
        <v>267</v>
      </c>
    </row>
    <row r="606" spans="1:34" ht="17.25" hidden="1" customHeight="1">
      <c r="A606" s="47" t="s">
        <v>606</v>
      </c>
      <c r="B606" s="48" t="s">
        <v>666</v>
      </c>
      <c r="C606" s="49">
        <v>437</v>
      </c>
      <c r="D606" s="50">
        <v>23</v>
      </c>
      <c r="E606" s="49">
        <v>859</v>
      </c>
      <c r="F606" s="50">
        <v>55</v>
      </c>
      <c r="G606" s="51">
        <v>1686.05</v>
      </c>
      <c r="H606" s="52">
        <v>138</v>
      </c>
      <c r="I606" s="49">
        <v>2504.4899999999998</v>
      </c>
      <c r="J606" s="50">
        <v>312</v>
      </c>
      <c r="K606" s="51">
        <v>2252.9349999999999</v>
      </c>
      <c r="L606" s="52">
        <v>235</v>
      </c>
      <c r="M606" s="49">
        <v>24706.749</v>
      </c>
      <c r="N606" s="50">
        <v>2239</v>
      </c>
      <c r="O606" s="51">
        <v>47893.39</v>
      </c>
      <c r="P606" s="52">
        <v>4461</v>
      </c>
      <c r="Q606" s="49">
        <v>117661.04</v>
      </c>
      <c r="R606" s="50">
        <v>9765</v>
      </c>
      <c r="S606" s="51">
        <v>113305.9</v>
      </c>
      <c r="T606" s="52">
        <v>6656</v>
      </c>
      <c r="U606" s="49">
        <v>98538.846000000005</v>
      </c>
      <c r="V606" s="50">
        <v>6970</v>
      </c>
      <c r="W606" s="51">
        <v>68435</v>
      </c>
      <c r="X606" s="52">
        <v>6116</v>
      </c>
      <c r="Y606" s="49">
        <v>65505.7</v>
      </c>
      <c r="Z606" s="50">
        <v>4301</v>
      </c>
      <c r="AA606" s="51">
        <v>45542.853999999999</v>
      </c>
      <c r="AB606" s="52">
        <v>2618</v>
      </c>
      <c r="AC606" s="49">
        <v>26458.57</v>
      </c>
      <c r="AD606" s="50">
        <v>1815</v>
      </c>
      <c r="AE606" s="49">
        <v>22530.7</v>
      </c>
      <c r="AF606" s="50">
        <v>1526</v>
      </c>
      <c r="AG606" s="49">
        <v>17436.05</v>
      </c>
      <c r="AH606" s="50">
        <v>1056</v>
      </c>
    </row>
    <row r="607" spans="1:34" ht="17.25" hidden="1" customHeight="1">
      <c r="A607" s="47" t="s">
        <v>606</v>
      </c>
      <c r="B607" s="48" t="s">
        <v>667</v>
      </c>
      <c r="C607" s="49">
        <v>0</v>
      </c>
      <c r="D607" s="50">
        <v>0</v>
      </c>
      <c r="E607" s="49">
        <v>7877.152</v>
      </c>
      <c r="F607" s="50">
        <v>1</v>
      </c>
      <c r="G607" s="51">
        <v>55</v>
      </c>
      <c r="H607" s="52">
        <v>2</v>
      </c>
      <c r="I607" s="49">
        <v>73.05</v>
      </c>
      <c r="J607" s="50">
        <v>2</v>
      </c>
      <c r="K607" s="51">
        <v>80</v>
      </c>
      <c r="L607" s="52">
        <v>4</v>
      </c>
      <c r="M607" s="49">
        <v>170</v>
      </c>
      <c r="N607" s="50">
        <v>15</v>
      </c>
      <c r="O607" s="51">
        <v>330</v>
      </c>
      <c r="P607" s="52">
        <v>18</v>
      </c>
      <c r="Q607" s="49">
        <v>420</v>
      </c>
      <c r="R607" s="50">
        <v>12</v>
      </c>
      <c r="S607" s="51">
        <v>340</v>
      </c>
      <c r="T607" s="52">
        <v>12</v>
      </c>
      <c r="U607" s="49">
        <v>623.12</v>
      </c>
      <c r="V607" s="50">
        <v>24</v>
      </c>
      <c r="W607" s="51">
        <v>2086</v>
      </c>
      <c r="X607" s="52">
        <v>137</v>
      </c>
      <c r="Y607" s="49">
        <v>26110</v>
      </c>
      <c r="Z607" s="50">
        <v>776</v>
      </c>
      <c r="AA607" s="51">
        <v>40739</v>
      </c>
      <c r="AB607" s="52">
        <v>1091</v>
      </c>
      <c r="AC607" s="49">
        <v>30102</v>
      </c>
      <c r="AD607" s="50">
        <v>999</v>
      </c>
      <c r="AE607" s="49">
        <v>35328</v>
      </c>
      <c r="AF607" s="50">
        <v>1138</v>
      </c>
      <c r="AG607" s="49">
        <v>65793</v>
      </c>
      <c r="AH607" s="50">
        <v>1968</v>
      </c>
    </row>
    <row r="608" spans="1:34" ht="17.25" hidden="1" customHeight="1">
      <c r="A608" s="53" t="s">
        <v>606</v>
      </c>
      <c r="B608" s="54" t="s">
        <v>668</v>
      </c>
      <c r="C608" s="55">
        <v>0</v>
      </c>
      <c r="D608" s="56">
        <v>0</v>
      </c>
      <c r="E608" s="55">
        <v>0</v>
      </c>
      <c r="F608" s="56">
        <v>0</v>
      </c>
      <c r="G608" s="57">
        <v>0</v>
      </c>
      <c r="H608" s="58">
        <v>0</v>
      </c>
      <c r="I608" s="55">
        <v>0</v>
      </c>
      <c r="J608" s="56">
        <v>0</v>
      </c>
      <c r="K608" s="57">
        <v>0</v>
      </c>
      <c r="L608" s="58">
        <v>0</v>
      </c>
      <c r="M608" s="55">
        <v>0</v>
      </c>
      <c r="N608" s="56">
        <v>0</v>
      </c>
      <c r="O608" s="57">
        <v>0</v>
      </c>
      <c r="P608" s="58">
        <v>0</v>
      </c>
      <c r="Q608" s="55">
        <v>3520</v>
      </c>
      <c r="R608" s="56">
        <v>167</v>
      </c>
      <c r="S608" s="57">
        <v>1980</v>
      </c>
      <c r="T608" s="58">
        <v>86</v>
      </c>
      <c r="U608" s="55">
        <v>1370</v>
      </c>
      <c r="V608" s="56">
        <v>66</v>
      </c>
      <c r="W608" s="57">
        <v>1105</v>
      </c>
      <c r="X608" s="58">
        <v>48</v>
      </c>
      <c r="Y608" s="55">
        <v>864.5</v>
      </c>
      <c r="Z608" s="56">
        <v>42</v>
      </c>
      <c r="AA608" s="57">
        <v>1770</v>
      </c>
      <c r="AB608" s="58">
        <v>81</v>
      </c>
      <c r="AC608" s="55">
        <v>1425</v>
      </c>
      <c r="AD608" s="56">
        <v>68</v>
      </c>
      <c r="AE608" s="55">
        <v>7814</v>
      </c>
      <c r="AF608" s="56">
        <v>98</v>
      </c>
      <c r="AG608" s="55">
        <v>19935</v>
      </c>
      <c r="AH608" s="56">
        <v>197</v>
      </c>
    </row>
    <row r="609" spans="1:34" ht="17.25" hidden="1" customHeight="1">
      <c r="A609" s="71" t="s">
        <v>267</v>
      </c>
      <c r="B609" s="72"/>
      <c r="C609" s="73">
        <v>43516.698000000004</v>
      </c>
      <c r="D609" s="74">
        <v>404</v>
      </c>
      <c r="E609" s="73">
        <v>53242.270000000011</v>
      </c>
      <c r="F609" s="74">
        <v>601</v>
      </c>
      <c r="G609" s="75">
        <v>89108.83100000002</v>
      </c>
      <c r="H609" s="76">
        <v>848</v>
      </c>
      <c r="I609" s="73">
        <v>187969.85199999998</v>
      </c>
      <c r="J609" s="74">
        <v>978</v>
      </c>
      <c r="K609" s="75">
        <v>102848.64199999998</v>
      </c>
      <c r="L609" s="76">
        <v>1445</v>
      </c>
      <c r="M609" s="73">
        <v>299086.04800000007</v>
      </c>
      <c r="N609" s="74">
        <v>5138</v>
      </c>
      <c r="O609" s="75">
        <v>332522.435</v>
      </c>
      <c r="P609" s="76">
        <v>21296</v>
      </c>
      <c r="Q609" s="73">
        <v>1438130.1770000001</v>
      </c>
      <c r="R609" s="74">
        <v>57768</v>
      </c>
      <c r="S609" s="75">
        <v>2604144.2560000005</v>
      </c>
      <c r="T609" s="76">
        <v>85395</v>
      </c>
      <c r="U609" s="73">
        <v>2254011.4729999998</v>
      </c>
      <c r="V609" s="74">
        <v>87942</v>
      </c>
      <c r="W609" s="75">
        <v>2353047</v>
      </c>
      <c r="X609" s="76">
        <v>80793</v>
      </c>
      <c r="Y609" s="73">
        <v>3073810.4570000004</v>
      </c>
      <c r="Z609" s="74">
        <v>95115</v>
      </c>
      <c r="AA609" s="75">
        <v>4547477.2369999997</v>
      </c>
      <c r="AB609" s="76">
        <v>146996</v>
      </c>
      <c r="AC609" s="73">
        <v>5419842.6069999998</v>
      </c>
      <c r="AD609" s="74">
        <v>182278</v>
      </c>
      <c r="AE609" s="73">
        <v>7247264.3070000019</v>
      </c>
      <c r="AF609" s="74">
        <v>240374</v>
      </c>
      <c r="AG609" s="73">
        <v>8767883.4469999988</v>
      </c>
      <c r="AH609" s="74">
        <v>313125</v>
      </c>
    </row>
    <row r="610" spans="1:34" ht="17.25" hidden="1" customHeight="1">
      <c r="A610" s="65" t="s">
        <v>268</v>
      </c>
      <c r="B610" s="66"/>
      <c r="C610" s="67">
        <v>60895.639000000003</v>
      </c>
      <c r="D610" s="68">
        <v>650</v>
      </c>
      <c r="E610" s="67">
        <v>69448.398000000001</v>
      </c>
      <c r="F610" s="68">
        <v>875</v>
      </c>
      <c r="G610" s="69">
        <v>102460.266</v>
      </c>
      <c r="H610" s="70">
        <v>1068</v>
      </c>
      <c r="I610" s="67">
        <v>197305.97899999996</v>
      </c>
      <c r="J610" s="68">
        <v>1164</v>
      </c>
      <c r="K610" s="69">
        <v>113929.53199999999</v>
      </c>
      <c r="L610" s="70">
        <v>1717</v>
      </c>
      <c r="M610" s="67">
        <v>311812.66200000007</v>
      </c>
      <c r="N610" s="68">
        <v>5434</v>
      </c>
      <c r="O610" s="69">
        <v>342847.75099999999</v>
      </c>
      <c r="P610" s="70">
        <v>21549</v>
      </c>
      <c r="Q610" s="67">
        <v>1458180.4570000002</v>
      </c>
      <c r="R610" s="68">
        <v>57903</v>
      </c>
      <c r="S610" s="69">
        <v>2625530.4140000003</v>
      </c>
      <c r="T610" s="70">
        <v>85693</v>
      </c>
      <c r="U610" s="67">
        <v>2263861.7229999998</v>
      </c>
      <c r="V610" s="68">
        <v>88223</v>
      </c>
      <c r="W610" s="69">
        <v>2371697</v>
      </c>
      <c r="X610" s="70">
        <v>81247</v>
      </c>
      <c r="Y610" s="67">
        <v>3105885.0600000005</v>
      </c>
      <c r="Z610" s="68">
        <v>96188</v>
      </c>
      <c r="AA610" s="69">
        <v>4669676.3569999998</v>
      </c>
      <c r="AB610" s="70">
        <v>149424</v>
      </c>
      <c r="AC610" s="67">
        <v>5467538.0499999998</v>
      </c>
      <c r="AD610" s="68">
        <v>183434</v>
      </c>
      <c r="AE610" s="67">
        <v>7298342.8000000007</v>
      </c>
      <c r="AF610" s="68">
        <v>241307</v>
      </c>
      <c r="AG610" s="67">
        <v>8814232.6309999991</v>
      </c>
      <c r="AH610" s="68">
        <v>313681</v>
      </c>
    </row>
    <row r="611" spans="1:34" ht="17.25" hidden="1" customHeight="1">
      <c r="A611" s="41" t="s">
        <v>669</v>
      </c>
      <c r="B611" s="42"/>
      <c r="C611" s="43">
        <v>242.93100000000001</v>
      </c>
      <c r="D611" s="44">
        <v>45</v>
      </c>
      <c r="E611" s="43">
        <v>1855.61</v>
      </c>
      <c r="F611" s="44">
        <v>369</v>
      </c>
      <c r="G611" s="45">
        <v>7666.0110000000004</v>
      </c>
      <c r="H611" s="46">
        <v>1102</v>
      </c>
      <c r="I611" s="43">
        <v>1250</v>
      </c>
      <c r="J611" s="44">
        <v>44</v>
      </c>
      <c r="K611" s="45">
        <v>10103</v>
      </c>
      <c r="L611" s="46">
        <v>4</v>
      </c>
      <c r="M611" s="43">
        <v>7158</v>
      </c>
      <c r="N611" s="44">
        <v>36</v>
      </c>
      <c r="O611" s="45">
        <v>1661</v>
      </c>
      <c r="P611" s="46">
        <v>45</v>
      </c>
      <c r="Q611" s="43">
        <v>2857</v>
      </c>
      <c r="R611" s="44">
        <v>24</v>
      </c>
      <c r="S611" s="45">
        <v>100880</v>
      </c>
      <c r="T611" s="46">
        <v>16</v>
      </c>
      <c r="U611" s="43">
        <v>503</v>
      </c>
      <c r="V611" s="44">
        <v>4</v>
      </c>
      <c r="W611" s="45">
        <v>2199</v>
      </c>
      <c r="X611" s="46">
        <v>7</v>
      </c>
      <c r="Y611" s="43">
        <v>147119.90700000001</v>
      </c>
      <c r="Z611" s="44">
        <v>7063</v>
      </c>
      <c r="AA611" s="45">
        <v>13400</v>
      </c>
      <c r="AB611" s="46">
        <v>137</v>
      </c>
      <c r="AC611" s="43">
        <v>3612.8</v>
      </c>
      <c r="AD611" s="44">
        <v>27</v>
      </c>
      <c r="AE611" s="43">
        <v>132230</v>
      </c>
      <c r="AF611" s="44">
        <v>73</v>
      </c>
      <c r="AG611" s="43">
        <v>47919.39</v>
      </c>
      <c r="AH611" s="44">
        <v>387</v>
      </c>
    </row>
    <row r="612" spans="1:34" ht="17.25" hidden="1" customHeight="1">
      <c r="A612" s="47" t="s">
        <v>669</v>
      </c>
      <c r="B612" s="48" t="s">
        <v>670</v>
      </c>
      <c r="C612" s="49">
        <v>0</v>
      </c>
      <c r="D612" s="50">
        <v>0</v>
      </c>
      <c r="E612" s="49">
        <v>19069.095000000001</v>
      </c>
      <c r="F612" s="50">
        <v>49</v>
      </c>
      <c r="G612" s="51">
        <v>117088.626</v>
      </c>
      <c r="H612" s="52">
        <v>1101</v>
      </c>
      <c r="I612" s="49">
        <v>36709.273999999998</v>
      </c>
      <c r="J612" s="50">
        <v>434</v>
      </c>
      <c r="K612" s="51">
        <v>9146.2330000000002</v>
      </c>
      <c r="L612" s="52">
        <v>181</v>
      </c>
      <c r="M612" s="49">
        <v>22006.993999999999</v>
      </c>
      <c r="N612" s="50">
        <v>221</v>
      </c>
      <c r="O612" s="51">
        <v>36157.271000000001</v>
      </c>
      <c r="P612" s="52">
        <v>241</v>
      </c>
      <c r="Q612" s="49">
        <v>37709.218000000001</v>
      </c>
      <c r="R612" s="50">
        <v>354</v>
      </c>
      <c r="S612" s="51">
        <v>471559.58600000001</v>
      </c>
      <c r="T612" s="52">
        <v>449</v>
      </c>
      <c r="U612" s="49">
        <v>34456.127</v>
      </c>
      <c r="V612" s="50">
        <v>500</v>
      </c>
      <c r="W612" s="51">
        <v>19865</v>
      </c>
      <c r="X612" s="52">
        <v>408</v>
      </c>
      <c r="Y612" s="49">
        <v>273852.89</v>
      </c>
      <c r="Z612" s="50">
        <v>1227</v>
      </c>
      <c r="AA612" s="51">
        <v>101685.98299999999</v>
      </c>
      <c r="AB612" s="52">
        <v>1349</v>
      </c>
      <c r="AC612" s="49">
        <v>109827.56</v>
      </c>
      <c r="AD612" s="50">
        <v>1393</v>
      </c>
      <c r="AE612" s="49">
        <v>180319.095</v>
      </c>
      <c r="AF612" s="50">
        <v>6302</v>
      </c>
      <c r="AG612" s="49">
        <v>1713148.773</v>
      </c>
      <c r="AH612" s="50">
        <v>14517</v>
      </c>
    </row>
    <row r="613" spans="1:34" ht="17.25" hidden="1" customHeight="1">
      <c r="A613" s="47" t="s">
        <v>669</v>
      </c>
      <c r="B613" s="48" t="s">
        <v>671</v>
      </c>
      <c r="C613" s="49">
        <v>782</v>
      </c>
      <c r="D613" s="50">
        <v>17</v>
      </c>
      <c r="E613" s="49">
        <v>1909</v>
      </c>
      <c r="F613" s="50">
        <v>21</v>
      </c>
      <c r="G613" s="51">
        <v>946</v>
      </c>
      <c r="H613" s="52">
        <v>15</v>
      </c>
      <c r="I613" s="49">
        <v>1828</v>
      </c>
      <c r="J613" s="50">
        <v>23</v>
      </c>
      <c r="K613" s="51">
        <v>1490</v>
      </c>
      <c r="L613" s="52">
        <v>25</v>
      </c>
      <c r="M613" s="49">
        <v>3554</v>
      </c>
      <c r="N613" s="50">
        <v>65</v>
      </c>
      <c r="O613" s="51">
        <v>13465.111000000001</v>
      </c>
      <c r="P613" s="52">
        <v>444</v>
      </c>
      <c r="Q613" s="49">
        <v>124851.40700000001</v>
      </c>
      <c r="R613" s="50">
        <v>4173</v>
      </c>
      <c r="S613" s="51">
        <v>135379.66099999999</v>
      </c>
      <c r="T613" s="52">
        <v>4398</v>
      </c>
      <c r="U613" s="49">
        <v>125641.00199999999</v>
      </c>
      <c r="V613" s="50">
        <v>4451</v>
      </c>
      <c r="W613" s="51">
        <v>182184</v>
      </c>
      <c r="X613" s="52">
        <v>8371</v>
      </c>
      <c r="Y613" s="49">
        <v>284873.69900000002</v>
      </c>
      <c r="Z613" s="50">
        <v>14296</v>
      </c>
      <c r="AA613" s="51">
        <v>305609.53999999998</v>
      </c>
      <c r="AB613" s="52">
        <v>13764</v>
      </c>
      <c r="AC613" s="49">
        <v>288495</v>
      </c>
      <c r="AD613" s="50">
        <v>14141</v>
      </c>
      <c r="AE613" s="49">
        <v>294453</v>
      </c>
      <c r="AF613" s="50">
        <v>15656</v>
      </c>
      <c r="AG613" s="49">
        <v>703684</v>
      </c>
      <c r="AH613" s="50">
        <v>53648</v>
      </c>
    </row>
    <row r="614" spans="1:34" ht="17.25" hidden="1" customHeight="1">
      <c r="A614" s="47" t="s">
        <v>669</v>
      </c>
      <c r="B614" s="48" t="s">
        <v>672</v>
      </c>
      <c r="C614" s="49">
        <v>4922</v>
      </c>
      <c r="D614" s="50">
        <v>17</v>
      </c>
      <c r="E614" s="49">
        <v>5239.8770000000004</v>
      </c>
      <c r="F614" s="50">
        <v>307</v>
      </c>
      <c r="G614" s="51">
        <v>3315.1129999999998</v>
      </c>
      <c r="H614" s="52">
        <v>10</v>
      </c>
      <c r="I614" s="49">
        <v>4325</v>
      </c>
      <c r="J614" s="50">
        <v>14</v>
      </c>
      <c r="K614" s="51">
        <v>3192</v>
      </c>
      <c r="L614" s="52">
        <v>15</v>
      </c>
      <c r="M614" s="49">
        <v>8283.0349999999999</v>
      </c>
      <c r="N614" s="50">
        <v>655</v>
      </c>
      <c r="O614" s="51">
        <v>45103.802000000003</v>
      </c>
      <c r="P614" s="52">
        <v>3955</v>
      </c>
      <c r="Q614" s="49">
        <v>68167.255999999994</v>
      </c>
      <c r="R614" s="50">
        <v>6155</v>
      </c>
      <c r="S614" s="51">
        <v>138218.685</v>
      </c>
      <c r="T614" s="52">
        <v>3538</v>
      </c>
      <c r="U614" s="49">
        <v>58118</v>
      </c>
      <c r="V614" s="50">
        <v>1392</v>
      </c>
      <c r="W614" s="51">
        <v>54088</v>
      </c>
      <c r="X614" s="52">
        <v>1085</v>
      </c>
      <c r="Y614" s="49">
        <v>40864.553</v>
      </c>
      <c r="Z614" s="50">
        <v>688</v>
      </c>
      <c r="AA614" s="51">
        <v>48128.302000000003</v>
      </c>
      <c r="AB614" s="52">
        <v>1049</v>
      </c>
      <c r="AC614" s="49">
        <v>126516.91</v>
      </c>
      <c r="AD614" s="50">
        <v>1636</v>
      </c>
      <c r="AE614" s="49">
        <v>55152.656999999999</v>
      </c>
      <c r="AF614" s="50">
        <v>1239</v>
      </c>
      <c r="AG614" s="49">
        <v>32067.53</v>
      </c>
      <c r="AH614" s="50">
        <v>1618</v>
      </c>
    </row>
    <row r="615" spans="1:34" ht="17.25" hidden="1" customHeight="1">
      <c r="A615" s="47" t="s">
        <v>669</v>
      </c>
      <c r="B615" s="48" t="s">
        <v>673</v>
      </c>
      <c r="C615" s="49">
        <v>1415</v>
      </c>
      <c r="D615" s="50">
        <v>48</v>
      </c>
      <c r="E615" s="49">
        <v>55</v>
      </c>
      <c r="F615" s="50">
        <v>2</v>
      </c>
      <c r="G615" s="51">
        <v>1630</v>
      </c>
      <c r="H615" s="52">
        <v>47</v>
      </c>
      <c r="I615" s="49">
        <v>253</v>
      </c>
      <c r="J615" s="50">
        <v>4</v>
      </c>
      <c r="K615" s="51">
        <v>2330</v>
      </c>
      <c r="L615" s="52">
        <v>29</v>
      </c>
      <c r="M615" s="49">
        <v>163</v>
      </c>
      <c r="N615" s="50">
        <v>5</v>
      </c>
      <c r="O615" s="51">
        <v>14655.549000000001</v>
      </c>
      <c r="P615" s="52">
        <v>1120</v>
      </c>
      <c r="Q615" s="49">
        <v>29845.919999999998</v>
      </c>
      <c r="R615" s="50">
        <v>1893</v>
      </c>
      <c r="S615" s="51">
        <v>157967.12100000001</v>
      </c>
      <c r="T615" s="52">
        <v>11888</v>
      </c>
      <c r="U615" s="49">
        <v>133022.98200000002</v>
      </c>
      <c r="V615" s="50">
        <v>8715</v>
      </c>
      <c r="W615" s="51">
        <v>132162</v>
      </c>
      <c r="X615" s="52">
        <v>8136</v>
      </c>
      <c r="Y615" s="49">
        <v>296772.13199999998</v>
      </c>
      <c r="Z615" s="50">
        <v>16177</v>
      </c>
      <c r="AA615" s="51">
        <v>555417.54700000002</v>
      </c>
      <c r="AB615" s="52">
        <v>32900</v>
      </c>
      <c r="AC615" s="49">
        <v>962015.576</v>
      </c>
      <c r="AD615" s="50">
        <v>46001</v>
      </c>
      <c r="AE615" s="49">
        <v>1144711.5260000001</v>
      </c>
      <c r="AF615" s="50">
        <v>45381</v>
      </c>
      <c r="AG615" s="49">
        <v>741184.56099999999</v>
      </c>
      <c r="AH615" s="50">
        <v>43099</v>
      </c>
    </row>
    <row r="616" spans="1:34" ht="17.25" hidden="1" customHeight="1">
      <c r="A616" s="47" t="s">
        <v>669</v>
      </c>
      <c r="B616" s="48" t="s">
        <v>674</v>
      </c>
      <c r="C616" s="49">
        <v>2041.1</v>
      </c>
      <c r="D616" s="50">
        <v>32</v>
      </c>
      <c r="E616" s="49">
        <v>4751.2</v>
      </c>
      <c r="F616" s="50">
        <v>41</v>
      </c>
      <c r="G616" s="51">
        <v>1376.4</v>
      </c>
      <c r="H616" s="52">
        <v>51</v>
      </c>
      <c r="I616" s="49">
        <v>8222</v>
      </c>
      <c r="J616" s="50">
        <v>68</v>
      </c>
      <c r="K616" s="51">
        <v>16944.311000000002</v>
      </c>
      <c r="L616" s="52">
        <v>64</v>
      </c>
      <c r="M616" s="49">
        <v>18554.991999999998</v>
      </c>
      <c r="N616" s="50">
        <v>92</v>
      </c>
      <c r="O616" s="51">
        <v>5478</v>
      </c>
      <c r="P616" s="52">
        <v>164</v>
      </c>
      <c r="Q616" s="49">
        <v>29970</v>
      </c>
      <c r="R616" s="50">
        <v>787</v>
      </c>
      <c r="S616" s="51">
        <v>66695.8</v>
      </c>
      <c r="T616" s="52">
        <v>2565</v>
      </c>
      <c r="U616" s="49">
        <v>119360.1</v>
      </c>
      <c r="V616" s="50">
        <v>3319</v>
      </c>
      <c r="W616" s="51">
        <v>241351</v>
      </c>
      <c r="X616" s="52">
        <v>8559</v>
      </c>
      <c r="Y616" s="49">
        <v>2426030.719</v>
      </c>
      <c r="Z616" s="50">
        <v>19697</v>
      </c>
      <c r="AA616" s="51">
        <v>252204.446</v>
      </c>
      <c r="AB616" s="52">
        <v>9829</v>
      </c>
      <c r="AC616" s="49">
        <v>327331.20000000001</v>
      </c>
      <c r="AD616" s="50">
        <v>10569</v>
      </c>
      <c r="AE616" s="49">
        <v>394369.8</v>
      </c>
      <c r="AF616" s="50">
        <v>7945</v>
      </c>
      <c r="AG616" s="49">
        <v>371155.6</v>
      </c>
      <c r="AH616" s="50">
        <v>8023</v>
      </c>
    </row>
    <row r="617" spans="1:34" ht="17.25" hidden="1" customHeight="1">
      <c r="A617" s="47" t="s">
        <v>669</v>
      </c>
      <c r="B617" s="48" t="s">
        <v>675</v>
      </c>
      <c r="C617" s="49">
        <v>107099.177</v>
      </c>
      <c r="D617" s="50">
        <v>15</v>
      </c>
      <c r="E617" s="49">
        <v>2118.4290000000001</v>
      </c>
      <c r="F617" s="50">
        <v>13</v>
      </c>
      <c r="G617" s="51">
        <v>28685</v>
      </c>
      <c r="H617" s="52">
        <v>7</v>
      </c>
      <c r="I617" s="49">
        <v>2935</v>
      </c>
      <c r="J617" s="50">
        <v>8</v>
      </c>
      <c r="K617" s="51">
        <v>1922</v>
      </c>
      <c r="L617" s="52">
        <v>6</v>
      </c>
      <c r="M617" s="49">
        <v>14402</v>
      </c>
      <c r="N617" s="50">
        <v>7</v>
      </c>
      <c r="O617" s="51">
        <v>5717</v>
      </c>
      <c r="P617" s="52">
        <v>9</v>
      </c>
      <c r="Q617" s="49">
        <v>16080.705</v>
      </c>
      <c r="R617" s="50">
        <v>952</v>
      </c>
      <c r="S617" s="51">
        <v>23980.377</v>
      </c>
      <c r="T617" s="52">
        <v>1092</v>
      </c>
      <c r="U617" s="49">
        <v>29225</v>
      </c>
      <c r="V617" s="50">
        <v>1633</v>
      </c>
      <c r="W617" s="51">
        <v>86281</v>
      </c>
      <c r="X617" s="52">
        <v>3606</v>
      </c>
      <c r="Y617" s="49">
        <v>181368.367</v>
      </c>
      <c r="Z617" s="50">
        <v>6378</v>
      </c>
      <c r="AA617" s="51">
        <v>95400</v>
      </c>
      <c r="AB617" s="52">
        <v>3368</v>
      </c>
      <c r="AC617" s="49">
        <v>134731</v>
      </c>
      <c r="AD617" s="50">
        <v>3356</v>
      </c>
      <c r="AE617" s="49">
        <v>379618</v>
      </c>
      <c r="AF617" s="50">
        <v>10025</v>
      </c>
      <c r="AG617" s="49">
        <v>427492.2</v>
      </c>
      <c r="AH617" s="50">
        <v>11091</v>
      </c>
    </row>
    <row r="618" spans="1:34" ht="17.25" hidden="1" customHeight="1">
      <c r="A618" s="47" t="s">
        <v>669</v>
      </c>
      <c r="B618" s="48" t="s">
        <v>676</v>
      </c>
      <c r="C618" s="49">
        <v>8508.018</v>
      </c>
      <c r="D618" s="50">
        <v>43</v>
      </c>
      <c r="E618" s="49">
        <v>29179.85</v>
      </c>
      <c r="F618" s="50">
        <v>67</v>
      </c>
      <c r="G618" s="51">
        <v>3855.616</v>
      </c>
      <c r="H618" s="52">
        <v>34</v>
      </c>
      <c r="I618" s="49">
        <v>22555</v>
      </c>
      <c r="J618" s="50">
        <v>17</v>
      </c>
      <c r="K618" s="51">
        <v>35499.08</v>
      </c>
      <c r="L618" s="52">
        <v>34</v>
      </c>
      <c r="M618" s="49">
        <v>11280</v>
      </c>
      <c r="N618" s="50">
        <v>31</v>
      </c>
      <c r="O618" s="51">
        <v>2281.04</v>
      </c>
      <c r="P618" s="52">
        <v>22</v>
      </c>
      <c r="Q618" s="49">
        <v>18598.5</v>
      </c>
      <c r="R618" s="50">
        <v>24</v>
      </c>
      <c r="S618" s="51">
        <v>24153</v>
      </c>
      <c r="T618" s="52">
        <v>408</v>
      </c>
      <c r="U618" s="49">
        <v>13457.781999999999</v>
      </c>
      <c r="V618" s="50">
        <v>530</v>
      </c>
      <c r="W618" s="51">
        <v>129625</v>
      </c>
      <c r="X618" s="52">
        <v>1118</v>
      </c>
      <c r="Y618" s="49">
        <v>38769</v>
      </c>
      <c r="Z618" s="50">
        <v>1641</v>
      </c>
      <c r="AA618" s="51">
        <v>116545</v>
      </c>
      <c r="AB618" s="52">
        <v>4707</v>
      </c>
      <c r="AC618" s="49">
        <v>259411.05900000001</v>
      </c>
      <c r="AD618" s="50">
        <v>5919</v>
      </c>
      <c r="AE618" s="49">
        <v>154201.18599999999</v>
      </c>
      <c r="AF618" s="50">
        <v>6463</v>
      </c>
      <c r="AG618" s="49">
        <v>169484.932</v>
      </c>
      <c r="AH618" s="50">
        <v>5810</v>
      </c>
    </row>
    <row r="619" spans="1:34" ht="17.25" hidden="1" customHeight="1">
      <c r="A619" s="47" t="s">
        <v>669</v>
      </c>
      <c r="B619" s="48" t="s">
        <v>677</v>
      </c>
      <c r="C619" s="49">
        <v>1451.3620000000001</v>
      </c>
      <c r="D619" s="50">
        <v>10</v>
      </c>
      <c r="E619" s="49">
        <v>2456.2049999999999</v>
      </c>
      <c r="F619" s="50">
        <v>9</v>
      </c>
      <c r="G619" s="51">
        <v>2696.9209999999998</v>
      </c>
      <c r="H619" s="52">
        <v>7</v>
      </c>
      <c r="I619" s="49">
        <v>206.5</v>
      </c>
      <c r="J619" s="50">
        <v>3</v>
      </c>
      <c r="K619" s="51">
        <v>4101.4809999999998</v>
      </c>
      <c r="L619" s="52">
        <v>5</v>
      </c>
      <c r="M619" s="49">
        <v>1830</v>
      </c>
      <c r="N619" s="50">
        <v>17</v>
      </c>
      <c r="O619" s="51">
        <v>1790.5</v>
      </c>
      <c r="P619" s="52">
        <v>51</v>
      </c>
      <c r="Q619" s="49">
        <v>27680.067999999999</v>
      </c>
      <c r="R619" s="50">
        <v>1158</v>
      </c>
      <c r="S619" s="51">
        <v>14877</v>
      </c>
      <c r="T619" s="52">
        <v>530</v>
      </c>
      <c r="U619" s="49">
        <v>14061.004999999999</v>
      </c>
      <c r="V619" s="50">
        <v>939</v>
      </c>
      <c r="W619" s="51">
        <v>16570</v>
      </c>
      <c r="X619" s="52">
        <v>959</v>
      </c>
      <c r="Y619" s="49">
        <v>74428.005000000005</v>
      </c>
      <c r="Z619" s="50">
        <v>2769</v>
      </c>
      <c r="AA619" s="51">
        <v>67757.854999999996</v>
      </c>
      <c r="AB619" s="52">
        <v>2120</v>
      </c>
      <c r="AC619" s="49">
        <v>68810</v>
      </c>
      <c r="AD619" s="50">
        <v>2361</v>
      </c>
      <c r="AE619" s="49">
        <v>113348</v>
      </c>
      <c r="AF619" s="50">
        <v>3983</v>
      </c>
      <c r="AG619" s="49">
        <v>188049</v>
      </c>
      <c r="AH619" s="50">
        <v>4214</v>
      </c>
    </row>
    <row r="620" spans="1:34" ht="17.25" hidden="1" customHeight="1">
      <c r="A620" s="47" t="s">
        <v>669</v>
      </c>
      <c r="B620" s="48" t="s">
        <v>678</v>
      </c>
      <c r="C620" s="49">
        <v>919.12400000000002</v>
      </c>
      <c r="D620" s="50">
        <v>9</v>
      </c>
      <c r="E620" s="49">
        <v>10804.307000000001</v>
      </c>
      <c r="F620" s="50">
        <v>16</v>
      </c>
      <c r="G620" s="51">
        <v>5366</v>
      </c>
      <c r="H620" s="52">
        <v>12</v>
      </c>
      <c r="I620" s="49">
        <v>24295</v>
      </c>
      <c r="J620" s="50">
        <v>10</v>
      </c>
      <c r="K620" s="51">
        <v>3273.7689999999998</v>
      </c>
      <c r="L620" s="52">
        <v>15</v>
      </c>
      <c r="M620" s="49">
        <v>6371.893</v>
      </c>
      <c r="N620" s="50">
        <v>15</v>
      </c>
      <c r="O620" s="51">
        <v>1295.7049999999999</v>
      </c>
      <c r="P620" s="52">
        <v>25</v>
      </c>
      <c r="Q620" s="49">
        <v>2251.703</v>
      </c>
      <c r="R620" s="50">
        <v>63</v>
      </c>
      <c r="S620" s="51">
        <v>13722.066999999999</v>
      </c>
      <c r="T620" s="52">
        <v>476</v>
      </c>
      <c r="U620" s="49">
        <v>34285.618000000002</v>
      </c>
      <c r="V620" s="50">
        <v>955</v>
      </c>
      <c r="W620" s="51">
        <v>51868</v>
      </c>
      <c r="X620" s="52">
        <v>1587</v>
      </c>
      <c r="Y620" s="49">
        <v>91395.168000000005</v>
      </c>
      <c r="Z620" s="50">
        <v>2462</v>
      </c>
      <c r="AA620" s="51">
        <v>55993</v>
      </c>
      <c r="AB620" s="52">
        <v>1873</v>
      </c>
      <c r="AC620" s="49">
        <v>55377.000999999997</v>
      </c>
      <c r="AD620" s="50">
        <v>1321</v>
      </c>
      <c r="AE620" s="49">
        <v>81205.782999999996</v>
      </c>
      <c r="AF620" s="50">
        <v>1966</v>
      </c>
      <c r="AG620" s="49">
        <v>154744.37</v>
      </c>
      <c r="AH620" s="50">
        <v>5515</v>
      </c>
    </row>
    <row r="621" spans="1:34" ht="17.25" hidden="1" customHeight="1">
      <c r="A621" s="47" t="s">
        <v>669</v>
      </c>
      <c r="B621" s="48" t="s">
        <v>679</v>
      </c>
      <c r="C621" s="49">
        <v>0</v>
      </c>
      <c r="D621" s="50">
        <v>0</v>
      </c>
      <c r="E621" s="49">
        <v>0</v>
      </c>
      <c r="F621" s="50">
        <v>0</v>
      </c>
      <c r="G621" s="51">
        <v>0</v>
      </c>
      <c r="H621" s="52">
        <v>0</v>
      </c>
      <c r="I621" s="49">
        <v>0</v>
      </c>
      <c r="J621" s="50">
        <v>0</v>
      </c>
      <c r="K621" s="51">
        <v>0</v>
      </c>
      <c r="L621" s="52">
        <v>0</v>
      </c>
      <c r="M621" s="49">
        <v>20</v>
      </c>
      <c r="N621" s="50">
        <v>2</v>
      </c>
      <c r="O621" s="51">
        <v>1310.3240000000001</v>
      </c>
      <c r="P621" s="52">
        <v>32</v>
      </c>
      <c r="Q621" s="49">
        <v>1425</v>
      </c>
      <c r="R621" s="50">
        <v>23</v>
      </c>
      <c r="S621" s="51">
        <v>14735.058999999999</v>
      </c>
      <c r="T621" s="52">
        <v>517</v>
      </c>
      <c r="U621" s="49">
        <v>18005</v>
      </c>
      <c r="V621" s="50">
        <v>634</v>
      </c>
      <c r="W621" s="51">
        <v>38066</v>
      </c>
      <c r="X621" s="52">
        <v>1372</v>
      </c>
      <c r="Y621" s="49">
        <v>88862.9</v>
      </c>
      <c r="Z621" s="50">
        <v>2959</v>
      </c>
      <c r="AA621" s="51">
        <v>163174.82399999999</v>
      </c>
      <c r="AB621" s="52">
        <v>5762</v>
      </c>
      <c r="AC621" s="49">
        <v>255065</v>
      </c>
      <c r="AD621" s="50">
        <v>9140</v>
      </c>
      <c r="AE621" s="49">
        <v>393765</v>
      </c>
      <c r="AF621" s="50">
        <v>12388</v>
      </c>
      <c r="AG621" s="49">
        <v>444580.83299999998</v>
      </c>
      <c r="AH621" s="50">
        <v>11086</v>
      </c>
    </row>
    <row r="622" spans="1:34" ht="17.25" hidden="1" customHeight="1">
      <c r="A622" s="47" t="s">
        <v>669</v>
      </c>
      <c r="B622" s="48" t="s">
        <v>680</v>
      </c>
      <c r="C622" s="49">
        <v>0</v>
      </c>
      <c r="D622" s="50">
        <v>0</v>
      </c>
      <c r="E622" s="49">
        <v>1180</v>
      </c>
      <c r="F622" s="50">
        <v>5</v>
      </c>
      <c r="G622" s="51">
        <v>742.22500000000002</v>
      </c>
      <c r="H622" s="52">
        <v>8</v>
      </c>
      <c r="I622" s="49">
        <v>2766.0680000000002</v>
      </c>
      <c r="J622" s="50">
        <v>5</v>
      </c>
      <c r="K622" s="51">
        <v>10663.849</v>
      </c>
      <c r="L622" s="52">
        <v>6</v>
      </c>
      <c r="M622" s="49">
        <v>2386.6019999999999</v>
      </c>
      <c r="N622" s="50">
        <v>5</v>
      </c>
      <c r="O622" s="51">
        <v>20944</v>
      </c>
      <c r="P622" s="52">
        <v>35</v>
      </c>
      <c r="Q622" s="49">
        <v>12320.8</v>
      </c>
      <c r="R622" s="50">
        <v>659</v>
      </c>
      <c r="S622" s="51">
        <v>17967</v>
      </c>
      <c r="T622" s="52">
        <v>1136</v>
      </c>
      <c r="U622" s="49">
        <v>197474</v>
      </c>
      <c r="V622" s="50">
        <v>1235</v>
      </c>
      <c r="W622" s="51">
        <v>47221</v>
      </c>
      <c r="X622" s="52">
        <v>1036</v>
      </c>
      <c r="Y622" s="49">
        <v>50594.281000000003</v>
      </c>
      <c r="Z622" s="50">
        <v>1691</v>
      </c>
      <c r="AA622" s="51">
        <v>28028.51</v>
      </c>
      <c r="AB622" s="52">
        <v>1436</v>
      </c>
      <c r="AC622" s="49">
        <v>35146.999000000003</v>
      </c>
      <c r="AD622" s="50">
        <v>1794</v>
      </c>
      <c r="AE622" s="49">
        <v>37024.275999999998</v>
      </c>
      <c r="AF622" s="50">
        <v>2959</v>
      </c>
      <c r="AG622" s="49">
        <v>62717.294000000002</v>
      </c>
      <c r="AH622" s="50">
        <v>4020</v>
      </c>
    </row>
    <row r="623" spans="1:34" ht="17.25" hidden="1" customHeight="1">
      <c r="A623" s="47" t="s">
        <v>669</v>
      </c>
      <c r="B623" s="48" t="s">
        <v>681</v>
      </c>
      <c r="C623" s="49">
        <v>420</v>
      </c>
      <c r="D623" s="50">
        <v>2</v>
      </c>
      <c r="E623" s="49">
        <v>182</v>
      </c>
      <c r="F623" s="50">
        <v>3</v>
      </c>
      <c r="G623" s="51">
        <v>40</v>
      </c>
      <c r="H623" s="52">
        <v>2</v>
      </c>
      <c r="I623" s="49">
        <v>30</v>
      </c>
      <c r="J623" s="50">
        <v>1</v>
      </c>
      <c r="K623" s="51">
        <v>30</v>
      </c>
      <c r="L623" s="52">
        <v>1</v>
      </c>
      <c r="M623" s="49">
        <v>0</v>
      </c>
      <c r="N623" s="50">
        <v>0</v>
      </c>
      <c r="O623" s="51">
        <v>70</v>
      </c>
      <c r="P623" s="52">
        <v>4</v>
      </c>
      <c r="Q623" s="49">
        <v>2450</v>
      </c>
      <c r="R623" s="50">
        <v>60</v>
      </c>
      <c r="S623" s="51">
        <v>3305</v>
      </c>
      <c r="T623" s="52">
        <v>85</v>
      </c>
      <c r="U623" s="49">
        <v>9615</v>
      </c>
      <c r="V623" s="50">
        <v>523</v>
      </c>
      <c r="W623" s="51">
        <v>13795</v>
      </c>
      <c r="X623" s="52">
        <v>657</v>
      </c>
      <c r="Y623" s="49">
        <v>30482.094000000001</v>
      </c>
      <c r="Z623" s="50">
        <v>1109</v>
      </c>
      <c r="AA623" s="51">
        <v>31017</v>
      </c>
      <c r="AB623" s="52">
        <v>1238</v>
      </c>
      <c r="AC623" s="49">
        <v>37032</v>
      </c>
      <c r="AD623" s="50">
        <v>1536</v>
      </c>
      <c r="AE623" s="49">
        <v>33450</v>
      </c>
      <c r="AF623" s="50">
        <v>1093</v>
      </c>
      <c r="AG623" s="49">
        <v>37104</v>
      </c>
      <c r="AH623" s="50">
        <v>1287</v>
      </c>
    </row>
    <row r="624" spans="1:34" ht="17.25" hidden="1" customHeight="1">
      <c r="A624" s="47" t="s">
        <v>669</v>
      </c>
      <c r="B624" s="48" t="s">
        <v>682</v>
      </c>
      <c r="C624" s="49">
        <v>3335</v>
      </c>
      <c r="D624" s="50">
        <v>4</v>
      </c>
      <c r="E624" s="49">
        <v>1317</v>
      </c>
      <c r="F624" s="50">
        <v>5</v>
      </c>
      <c r="G624" s="51">
        <v>730</v>
      </c>
      <c r="H624" s="52">
        <v>5</v>
      </c>
      <c r="I624" s="49">
        <v>1854.232</v>
      </c>
      <c r="J624" s="50">
        <v>27</v>
      </c>
      <c r="K624" s="51">
        <v>489.51900000000001</v>
      </c>
      <c r="L624" s="52">
        <v>23</v>
      </c>
      <c r="M624" s="49">
        <v>938.41499999999996</v>
      </c>
      <c r="N624" s="50">
        <v>33</v>
      </c>
      <c r="O624" s="51">
        <v>7343</v>
      </c>
      <c r="P624" s="52">
        <v>18</v>
      </c>
      <c r="Q624" s="49">
        <v>1333.3</v>
      </c>
      <c r="R624" s="50">
        <v>51</v>
      </c>
      <c r="S624" s="51">
        <v>12164.01</v>
      </c>
      <c r="T624" s="52">
        <v>374</v>
      </c>
      <c r="U624" s="49">
        <v>15664.310000000001</v>
      </c>
      <c r="V624" s="50">
        <v>894</v>
      </c>
      <c r="W624" s="51">
        <v>46849</v>
      </c>
      <c r="X624" s="52">
        <v>1749</v>
      </c>
      <c r="Y624" s="49">
        <v>61197.427000000003</v>
      </c>
      <c r="Z624" s="50">
        <v>2229</v>
      </c>
      <c r="AA624" s="51">
        <v>71321</v>
      </c>
      <c r="AB624" s="52">
        <v>2847</v>
      </c>
      <c r="AC624" s="49">
        <v>101568</v>
      </c>
      <c r="AD624" s="50">
        <v>4566</v>
      </c>
      <c r="AE624" s="49">
        <v>116964</v>
      </c>
      <c r="AF624" s="50">
        <v>6606</v>
      </c>
      <c r="AG624" s="49">
        <v>208157.25399999999</v>
      </c>
      <c r="AH624" s="50">
        <v>12979</v>
      </c>
    </row>
    <row r="625" spans="1:34" ht="17.25" hidden="1" customHeight="1">
      <c r="A625" s="47" t="s">
        <v>669</v>
      </c>
      <c r="B625" s="48" t="s">
        <v>683</v>
      </c>
      <c r="C625" s="49">
        <v>145.99799999999999</v>
      </c>
      <c r="D625" s="50">
        <v>10</v>
      </c>
      <c r="E625" s="49">
        <v>2760.42</v>
      </c>
      <c r="F625" s="50">
        <v>107</v>
      </c>
      <c r="G625" s="51">
        <v>985.48199999999997</v>
      </c>
      <c r="H625" s="52">
        <v>16</v>
      </c>
      <c r="I625" s="49">
        <v>3987.2069999999999</v>
      </c>
      <c r="J625" s="50">
        <v>55</v>
      </c>
      <c r="K625" s="51">
        <v>939.95899999999995</v>
      </c>
      <c r="L625" s="52">
        <v>13</v>
      </c>
      <c r="M625" s="49">
        <v>3807</v>
      </c>
      <c r="N625" s="50">
        <v>10</v>
      </c>
      <c r="O625" s="51">
        <v>1354</v>
      </c>
      <c r="P625" s="52">
        <v>17</v>
      </c>
      <c r="Q625" s="49">
        <v>4376</v>
      </c>
      <c r="R625" s="50">
        <v>28</v>
      </c>
      <c r="S625" s="51">
        <v>1251</v>
      </c>
      <c r="T625" s="52">
        <v>26</v>
      </c>
      <c r="U625" s="49">
        <v>3480.5</v>
      </c>
      <c r="V625" s="50">
        <v>288</v>
      </c>
      <c r="W625" s="51">
        <v>17146</v>
      </c>
      <c r="X625" s="52">
        <v>372</v>
      </c>
      <c r="Y625" s="49">
        <v>4407</v>
      </c>
      <c r="Z625" s="50">
        <v>369</v>
      </c>
      <c r="AA625" s="51">
        <v>7263.0529999999999</v>
      </c>
      <c r="AB625" s="52">
        <v>292</v>
      </c>
      <c r="AC625" s="49">
        <v>5057.0659999999998</v>
      </c>
      <c r="AD625" s="50">
        <v>258</v>
      </c>
      <c r="AE625" s="49">
        <v>5360.2290000000003</v>
      </c>
      <c r="AF625" s="50">
        <v>282</v>
      </c>
      <c r="AG625" s="49">
        <v>50005</v>
      </c>
      <c r="AH625" s="50">
        <v>1367</v>
      </c>
    </row>
    <row r="626" spans="1:34" ht="17.25" hidden="1" customHeight="1">
      <c r="A626" s="47" t="s">
        <v>669</v>
      </c>
      <c r="B626" s="48" t="s">
        <v>684</v>
      </c>
      <c r="C626" s="49">
        <v>1157.7380000000001</v>
      </c>
      <c r="D626" s="50">
        <v>5</v>
      </c>
      <c r="E626" s="49">
        <v>815</v>
      </c>
      <c r="F626" s="50">
        <v>4</v>
      </c>
      <c r="G626" s="51">
        <v>485.56200000000001</v>
      </c>
      <c r="H626" s="52">
        <v>8</v>
      </c>
      <c r="I626" s="49">
        <v>426.02699999999999</v>
      </c>
      <c r="J626" s="50">
        <v>6</v>
      </c>
      <c r="K626" s="51">
        <v>466.69600000000003</v>
      </c>
      <c r="L626" s="52">
        <v>7</v>
      </c>
      <c r="M626" s="49">
        <v>36941.934999999998</v>
      </c>
      <c r="N626" s="50">
        <v>177</v>
      </c>
      <c r="O626" s="51">
        <v>15361.584000000001</v>
      </c>
      <c r="P626" s="52">
        <v>117</v>
      </c>
      <c r="Q626" s="49">
        <v>11983.226000000001</v>
      </c>
      <c r="R626" s="50">
        <v>165</v>
      </c>
      <c r="S626" s="51">
        <v>13662.648999999999</v>
      </c>
      <c r="T626" s="52">
        <v>136</v>
      </c>
      <c r="U626" s="49">
        <v>67974.187999999995</v>
      </c>
      <c r="V626" s="50">
        <v>1584</v>
      </c>
      <c r="W626" s="51">
        <v>115335</v>
      </c>
      <c r="X626" s="52">
        <v>3010</v>
      </c>
      <c r="Y626" s="49">
        <v>154449.72700000001</v>
      </c>
      <c r="Z626" s="50">
        <v>4192</v>
      </c>
      <c r="AA626" s="51">
        <v>196606.97099999999</v>
      </c>
      <c r="AB626" s="52">
        <v>6336</v>
      </c>
      <c r="AC626" s="49">
        <v>178536.94500000001</v>
      </c>
      <c r="AD626" s="50">
        <v>6738</v>
      </c>
      <c r="AE626" s="49">
        <v>204540.4</v>
      </c>
      <c r="AF626" s="50">
        <v>7232</v>
      </c>
      <c r="AG626" s="49">
        <v>383403.65500000003</v>
      </c>
      <c r="AH626" s="50">
        <v>6998</v>
      </c>
    </row>
    <row r="627" spans="1:34" ht="17.25" hidden="1" customHeight="1">
      <c r="A627" s="47" t="s">
        <v>669</v>
      </c>
      <c r="B627" s="48" t="s">
        <v>685</v>
      </c>
      <c r="C627" s="49">
        <v>1137.9849999999999</v>
      </c>
      <c r="D627" s="50">
        <v>10</v>
      </c>
      <c r="E627" s="49">
        <v>782.45</v>
      </c>
      <c r="F627" s="50">
        <v>6</v>
      </c>
      <c r="G627" s="51">
        <v>1326</v>
      </c>
      <c r="H627" s="52">
        <v>12</v>
      </c>
      <c r="I627" s="49">
        <v>3521.47</v>
      </c>
      <c r="J627" s="50">
        <v>18</v>
      </c>
      <c r="K627" s="51">
        <v>2738.6489999999999</v>
      </c>
      <c r="L627" s="52">
        <v>19</v>
      </c>
      <c r="M627" s="49">
        <v>3227.6880000000001</v>
      </c>
      <c r="N627" s="50">
        <v>23</v>
      </c>
      <c r="O627" s="51">
        <v>582</v>
      </c>
      <c r="P627" s="52">
        <v>13</v>
      </c>
      <c r="Q627" s="49">
        <v>155772</v>
      </c>
      <c r="R627" s="50">
        <v>9724</v>
      </c>
      <c r="S627" s="51">
        <v>2973339.179</v>
      </c>
      <c r="T627" s="52">
        <v>39344</v>
      </c>
      <c r="U627" s="49">
        <v>542223.20000000007</v>
      </c>
      <c r="V627" s="50">
        <v>40910</v>
      </c>
      <c r="W627" s="51">
        <v>568467</v>
      </c>
      <c r="X627" s="52">
        <v>46578</v>
      </c>
      <c r="Y627" s="49">
        <v>1127204.121</v>
      </c>
      <c r="Z627" s="50">
        <v>97972</v>
      </c>
      <c r="AA627" s="51">
        <v>963121.87899999996</v>
      </c>
      <c r="AB627" s="52">
        <v>86649</v>
      </c>
      <c r="AC627" s="49">
        <v>2356052</v>
      </c>
      <c r="AD627" s="50">
        <v>219135</v>
      </c>
      <c r="AE627" s="49">
        <v>5534178</v>
      </c>
      <c r="AF627" s="50">
        <v>438273</v>
      </c>
      <c r="AG627" s="49">
        <v>5145389.3</v>
      </c>
      <c r="AH627" s="50">
        <v>395651</v>
      </c>
    </row>
    <row r="628" spans="1:34" ht="17.25" hidden="1" customHeight="1">
      <c r="A628" s="47" t="s">
        <v>669</v>
      </c>
      <c r="B628" s="48" t="s">
        <v>686</v>
      </c>
      <c r="C628" s="49">
        <v>0</v>
      </c>
      <c r="D628" s="50">
        <v>0</v>
      </c>
      <c r="E628" s="49">
        <v>0</v>
      </c>
      <c r="F628" s="50">
        <v>0</v>
      </c>
      <c r="G628" s="51">
        <v>5</v>
      </c>
      <c r="H628" s="52">
        <v>1</v>
      </c>
      <c r="I628" s="49">
        <v>50</v>
      </c>
      <c r="J628" s="50">
        <v>2</v>
      </c>
      <c r="K628" s="51">
        <v>45</v>
      </c>
      <c r="L628" s="52">
        <v>3</v>
      </c>
      <c r="M628" s="49">
        <v>1525</v>
      </c>
      <c r="N628" s="50">
        <v>13</v>
      </c>
      <c r="O628" s="51">
        <v>1645</v>
      </c>
      <c r="P628" s="52">
        <v>7</v>
      </c>
      <c r="Q628" s="49">
        <v>10941</v>
      </c>
      <c r="R628" s="50">
        <v>712</v>
      </c>
      <c r="S628" s="51">
        <v>124160.265</v>
      </c>
      <c r="T628" s="52">
        <v>8237</v>
      </c>
      <c r="U628" s="49">
        <v>149932</v>
      </c>
      <c r="V628" s="50">
        <v>9547</v>
      </c>
      <c r="W628" s="51">
        <v>150098</v>
      </c>
      <c r="X628" s="52">
        <v>7653</v>
      </c>
      <c r="Y628" s="49">
        <v>330072.69699999999</v>
      </c>
      <c r="Z628" s="50">
        <v>14372</v>
      </c>
      <c r="AA628" s="51">
        <v>464682.17099999997</v>
      </c>
      <c r="AB628" s="52">
        <v>19278</v>
      </c>
      <c r="AC628" s="49">
        <v>639906.5</v>
      </c>
      <c r="AD628" s="50">
        <v>28768</v>
      </c>
      <c r="AE628" s="49">
        <v>815864</v>
      </c>
      <c r="AF628" s="50">
        <v>39963</v>
      </c>
      <c r="AG628" s="49">
        <v>1023799.404</v>
      </c>
      <c r="AH628" s="50">
        <v>49297</v>
      </c>
    </row>
    <row r="629" spans="1:34" ht="17.25" hidden="1" customHeight="1">
      <c r="A629" s="47" t="s">
        <v>669</v>
      </c>
      <c r="B629" s="48" t="s">
        <v>687</v>
      </c>
      <c r="C629" s="49">
        <v>58853.766000000003</v>
      </c>
      <c r="D629" s="50">
        <v>36</v>
      </c>
      <c r="E629" s="49">
        <v>6903.25</v>
      </c>
      <c r="F629" s="50">
        <v>37</v>
      </c>
      <c r="G629" s="51">
        <v>6550.0940000000001</v>
      </c>
      <c r="H629" s="52">
        <v>35</v>
      </c>
      <c r="I629" s="49">
        <v>51675.536999999997</v>
      </c>
      <c r="J629" s="50">
        <v>23</v>
      </c>
      <c r="K629" s="51">
        <v>170997.465</v>
      </c>
      <c r="L629" s="52">
        <v>38</v>
      </c>
      <c r="M629" s="49">
        <v>91491.591</v>
      </c>
      <c r="N629" s="50">
        <v>30</v>
      </c>
      <c r="O629" s="51">
        <v>29845.129000000001</v>
      </c>
      <c r="P629" s="52">
        <v>55</v>
      </c>
      <c r="Q629" s="49">
        <v>20636.956999999999</v>
      </c>
      <c r="R629" s="50">
        <v>643</v>
      </c>
      <c r="S629" s="51">
        <v>11351</v>
      </c>
      <c r="T629" s="52">
        <v>437</v>
      </c>
      <c r="U629" s="49">
        <v>75449.399999999994</v>
      </c>
      <c r="V629" s="50">
        <v>2109</v>
      </c>
      <c r="W629" s="51">
        <v>88342</v>
      </c>
      <c r="X629" s="52">
        <v>2564</v>
      </c>
      <c r="Y629" s="49">
        <v>58483.1</v>
      </c>
      <c r="Z629" s="50">
        <v>1727</v>
      </c>
      <c r="AA629" s="51">
        <v>42042</v>
      </c>
      <c r="AB629" s="52">
        <v>1384</v>
      </c>
      <c r="AC629" s="49">
        <v>38942.1</v>
      </c>
      <c r="AD629" s="50">
        <v>1296</v>
      </c>
      <c r="AE629" s="49">
        <v>37187.449999999997</v>
      </c>
      <c r="AF629" s="50">
        <v>1220</v>
      </c>
      <c r="AG629" s="49">
        <v>1087173.8999999999</v>
      </c>
      <c r="AH629" s="50">
        <v>3120</v>
      </c>
    </row>
    <row r="630" spans="1:34" ht="17.25" hidden="1" customHeight="1">
      <c r="A630" s="47" t="s">
        <v>669</v>
      </c>
      <c r="B630" s="48" t="s">
        <v>688</v>
      </c>
      <c r="C630" s="49">
        <v>120</v>
      </c>
      <c r="D630" s="50">
        <v>6</v>
      </c>
      <c r="E630" s="49">
        <v>275</v>
      </c>
      <c r="F630" s="50">
        <v>3</v>
      </c>
      <c r="G630" s="51">
        <v>60</v>
      </c>
      <c r="H630" s="52">
        <v>2</v>
      </c>
      <c r="I630" s="49">
        <v>110</v>
      </c>
      <c r="J630" s="50">
        <v>2</v>
      </c>
      <c r="K630" s="51">
        <v>90</v>
      </c>
      <c r="L630" s="52">
        <v>5</v>
      </c>
      <c r="M630" s="49">
        <v>280</v>
      </c>
      <c r="N630" s="50">
        <v>13</v>
      </c>
      <c r="O630" s="51">
        <v>280</v>
      </c>
      <c r="P630" s="52">
        <v>10</v>
      </c>
      <c r="Q630" s="49">
        <v>769.92</v>
      </c>
      <c r="R630" s="50">
        <v>8</v>
      </c>
      <c r="S630" s="51">
        <v>18570</v>
      </c>
      <c r="T630" s="52">
        <v>1445</v>
      </c>
      <c r="U630" s="49">
        <v>28670</v>
      </c>
      <c r="V630" s="50">
        <v>2056</v>
      </c>
      <c r="W630" s="51">
        <v>21070</v>
      </c>
      <c r="X630" s="52">
        <v>1236</v>
      </c>
      <c r="Y630" s="49">
        <v>76573.5</v>
      </c>
      <c r="Z630" s="50">
        <v>4079</v>
      </c>
      <c r="AA630" s="51">
        <v>104613.5</v>
      </c>
      <c r="AB630" s="52">
        <v>5023</v>
      </c>
      <c r="AC630" s="49">
        <v>137704.5</v>
      </c>
      <c r="AD630" s="50">
        <v>4992</v>
      </c>
      <c r="AE630" s="49">
        <v>155760.5</v>
      </c>
      <c r="AF630" s="50">
        <v>5196</v>
      </c>
      <c r="AG630" s="49">
        <v>155720.5</v>
      </c>
      <c r="AH630" s="50">
        <v>5609</v>
      </c>
    </row>
    <row r="631" spans="1:34" ht="17.25" hidden="1" customHeight="1">
      <c r="A631" s="47" t="s">
        <v>669</v>
      </c>
      <c r="B631" s="48" t="s">
        <v>689</v>
      </c>
      <c r="C631" s="49">
        <v>0</v>
      </c>
      <c r="D631" s="50">
        <v>0</v>
      </c>
      <c r="E631" s="49">
        <v>3080</v>
      </c>
      <c r="F631" s="50">
        <v>2</v>
      </c>
      <c r="G631" s="51">
        <v>99.433000000000007</v>
      </c>
      <c r="H631" s="52">
        <v>5</v>
      </c>
      <c r="I631" s="49">
        <v>112.74</v>
      </c>
      <c r="J631" s="50">
        <v>4</v>
      </c>
      <c r="K631" s="51">
        <v>581.94799999999998</v>
      </c>
      <c r="L631" s="52">
        <v>8</v>
      </c>
      <c r="M631" s="49">
        <v>227.69</v>
      </c>
      <c r="N631" s="50">
        <v>7</v>
      </c>
      <c r="O631" s="51">
        <v>3530.904</v>
      </c>
      <c r="P631" s="52">
        <v>23</v>
      </c>
      <c r="Q631" s="49">
        <v>10081.209999999999</v>
      </c>
      <c r="R631" s="50">
        <v>310</v>
      </c>
      <c r="S631" s="51">
        <v>8472</v>
      </c>
      <c r="T631" s="52">
        <v>421</v>
      </c>
      <c r="U631" s="49">
        <v>7405</v>
      </c>
      <c r="V631" s="50">
        <v>462</v>
      </c>
      <c r="W631" s="51">
        <v>12729</v>
      </c>
      <c r="X631" s="52">
        <v>582</v>
      </c>
      <c r="Y631" s="49">
        <v>29066</v>
      </c>
      <c r="Z631" s="50">
        <v>909</v>
      </c>
      <c r="AA631" s="51">
        <v>35750</v>
      </c>
      <c r="AB631" s="52">
        <v>1166</v>
      </c>
      <c r="AC631" s="49">
        <v>32603</v>
      </c>
      <c r="AD631" s="50">
        <v>1217</v>
      </c>
      <c r="AE631" s="49">
        <v>41258</v>
      </c>
      <c r="AF631" s="50">
        <v>1012</v>
      </c>
      <c r="AG631" s="49">
        <v>32008</v>
      </c>
      <c r="AH631" s="50">
        <v>1077</v>
      </c>
    </row>
    <row r="632" spans="1:34" ht="17.25" hidden="1" customHeight="1">
      <c r="A632" s="47" t="s">
        <v>669</v>
      </c>
      <c r="B632" s="48" t="s">
        <v>690</v>
      </c>
      <c r="C632" s="49">
        <v>1975</v>
      </c>
      <c r="D632" s="50">
        <v>40</v>
      </c>
      <c r="E632" s="49">
        <v>2345</v>
      </c>
      <c r="F632" s="50">
        <v>76</v>
      </c>
      <c r="G632" s="51">
        <v>2801</v>
      </c>
      <c r="H632" s="52">
        <v>87</v>
      </c>
      <c r="I632" s="49">
        <v>4511</v>
      </c>
      <c r="J632" s="50">
        <v>73</v>
      </c>
      <c r="K632" s="51">
        <v>3962.22</v>
      </c>
      <c r="L632" s="52">
        <v>99</v>
      </c>
      <c r="M632" s="49">
        <v>2614</v>
      </c>
      <c r="N632" s="50">
        <v>107</v>
      </c>
      <c r="O632" s="51">
        <v>2790</v>
      </c>
      <c r="P632" s="52">
        <v>113</v>
      </c>
      <c r="Q632" s="49">
        <v>35226</v>
      </c>
      <c r="R632" s="50">
        <v>296</v>
      </c>
      <c r="S632" s="51">
        <v>168023</v>
      </c>
      <c r="T632" s="52">
        <v>2120</v>
      </c>
      <c r="U632" s="49">
        <v>226954.38100000002</v>
      </c>
      <c r="V632" s="50">
        <v>2463</v>
      </c>
      <c r="W632" s="51">
        <v>160072</v>
      </c>
      <c r="X632" s="52">
        <v>2318</v>
      </c>
      <c r="Y632" s="49">
        <v>401314.42599999998</v>
      </c>
      <c r="Z632" s="50">
        <v>11426</v>
      </c>
      <c r="AA632" s="51">
        <v>370528.85</v>
      </c>
      <c r="AB632" s="52">
        <v>11757</v>
      </c>
      <c r="AC632" s="49">
        <v>441531.3</v>
      </c>
      <c r="AD632" s="50">
        <v>15632</v>
      </c>
      <c r="AE632" s="49">
        <v>446540.66600000003</v>
      </c>
      <c r="AF632" s="50">
        <v>15055</v>
      </c>
      <c r="AG632" s="49">
        <v>519556.8</v>
      </c>
      <c r="AH632" s="50">
        <v>15444</v>
      </c>
    </row>
    <row r="633" spans="1:34" ht="17.25" hidden="1" customHeight="1">
      <c r="A633" s="47" t="s">
        <v>669</v>
      </c>
      <c r="B633" s="48" t="s">
        <v>691</v>
      </c>
      <c r="C633" s="49">
        <v>300</v>
      </c>
      <c r="D633" s="50">
        <v>1</v>
      </c>
      <c r="E633" s="49">
        <v>460</v>
      </c>
      <c r="F633" s="50">
        <v>7</v>
      </c>
      <c r="G633" s="51">
        <v>52296</v>
      </c>
      <c r="H633" s="52">
        <v>6</v>
      </c>
      <c r="I633" s="49">
        <v>12362.55</v>
      </c>
      <c r="J633" s="50">
        <v>3</v>
      </c>
      <c r="K633" s="51">
        <v>1200</v>
      </c>
      <c r="L633" s="52">
        <v>3</v>
      </c>
      <c r="M633" s="49">
        <v>645</v>
      </c>
      <c r="N633" s="50">
        <v>5</v>
      </c>
      <c r="O633" s="51">
        <v>21051.57</v>
      </c>
      <c r="P633" s="52">
        <v>10</v>
      </c>
      <c r="Q633" s="49">
        <v>360</v>
      </c>
      <c r="R633" s="50">
        <v>6</v>
      </c>
      <c r="S633" s="51">
        <v>941.01800000000003</v>
      </c>
      <c r="T633" s="52">
        <v>31</v>
      </c>
      <c r="U633" s="49">
        <v>6142</v>
      </c>
      <c r="V633" s="50">
        <v>467</v>
      </c>
      <c r="W633" s="51">
        <v>5332</v>
      </c>
      <c r="X633" s="52">
        <v>445</v>
      </c>
      <c r="Y633" s="49">
        <v>6788.0720000000001</v>
      </c>
      <c r="Z633" s="50">
        <v>582</v>
      </c>
      <c r="AA633" s="51">
        <v>15486</v>
      </c>
      <c r="AB633" s="52">
        <v>908</v>
      </c>
      <c r="AC633" s="49">
        <v>29688.355</v>
      </c>
      <c r="AD633" s="50">
        <v>2099</v>
      </c>
      <c r="AE633" s="49">
        <v>55736</v>
      </c>
      <c r="AF633" s="50">
        <v>2934</v>
      </c>
      <c r="AG633" s="49">
        <v>48754</v>
      </c>
      <c r="AH633" s="50">
        <v>2443</v>
      </c>
    </row>
    <row r="634" spans="1:34" ht="17.25" hidden="1" customHeight="1">
      <c r="A634" s="47" t="s">
        <v>669</v>
      </c>
      <c r="B634" s="48" t="s">
        <v>692</v>
      </c>
      <c r="C634" s="49">
        <v>120</v>
      </c>
      <c r="D634" s="50">
        <v>2</v>
      </c>
      <c r="E634" s="49">
        <v>509.56900000000002</v>
      </c>
      <c r="F634" s="50">
        <v>3</v>
      </c>
      <c r="G634" s="51">
        <v>345</v>
      </c>
      <c r="H634" s="52">
        <v>4</v>
      </c>
      <c r="I634" s="49">
        <v>0</v>
      </c>
      <c r="J634" s="50">
        <v>0</v>
      </c>
      <c r="K634" s="51">
        <v>12147</v>
      </c>
      <c r="L634" s="52">
        <v>5</v>
      </c>
      <c r="M634" s="49">
        <v>0</v>
      </c>
      <c r="N634" s="50">
        <v>0</v>
      </c>
      <c r="O634" s="51">
        <v>210</v>
      </c>
      <c r="P634" s="52">
        <v>3</v>
      </c>
      <c r="Q634" s="49">
        <v>5448</v>
      </c>
      <c r="R634" s="50">
        <v>184</v>
      </c>
      <c r="S634" s="51">
        <v>11150</v>
      </c>
      <c r="T634" s="52">
        <v>600</v>
      </c>
      <c r="U634" s="49">
        <v>31528</v>
      </c>
      <c r="V634" s="50">
        <v>1908</v>
      </c>
      <c r="W634" s="51">
        <v>103529</v>
      </c>
      <c r="X634" s="52">
        <v>7149</v>
      </c>
      <c r="Y634" s="49">
        <v>610143.88100000005</v>
      </c>
      <c r="Z634" s="50">
        <v>50160</v>
      </c>
      <c r="AA634" s="51">
        <v>565256.10800000001</v>
      </c>
      <c r="AB634" s="52">
        <v>52058</v>
      </c>
      <c r="AC634" s="49">
        <v>432143</v>
      </c>
      <c r="AD634" s="50">
        <v>36488</v>
      </c>
      <c r="AE634" s="49">
        <v>373097</v>
      </c>
      <c r="AF634" s="50">
        <v>30283</v>
      </c>
      <c r="AG634" s="49">
        <v>324114.5</v>
      </c>
      <c r="AH634" s="50">
        <v>23220</v>
      </c>
    </row>
    <row r="635" spans="1:34" ht="17.25" hidden="1" customHeight="1">
      <c r="A635" s="47" t="s">
        <v>669</v>
      </c>
      <c r="B635" s="48" t="s">
        <v>693</v>
      </c>
      <c r="C635" s="49">
        <v>330</v>
      </c>
      <c r="D635" s="50">
        <v>2</v>
      </c>
      <c r="E635" s="49">
        <v>1062</v>
      </c>
      <c r="F635" s="50">
        <v>2</v>
      </c>
      <c r="G635" s="51">
        <v>1300</v>
      </c>
      <c r="H635" s="52">
        <v>2</v>
      </c>
      <c r="I635" s="49">
        <v>100</v>
      </c>
      <c r="J635" s="50">
        <v>1</v>
      </c>
      <c r="K635" s="51">
        <v>1215.01</v>
      </c>
      <c r="L635" s="52">
        <v>3</v>
      </c>
      <c r="M635" s="49">
        <v>50</v>
      </c>
      <c r="N635" s="50">
        <v>1</v>
      </c>
      <c r="O635" s="51">
        <v>10511.811</v>
      </c>
      <c r="P635" s="52">
        <v>25</v>
      </c>
      <c r="Q635" s="49">
        <v>27608</v>
      </c>
      <c r="R635" s="50">
        <v>950</v>
      </c>
      <c r="S635" s="51">
        <v>264710.71600000001</v>
      </c>
      <c r="T635" s="52">
        <v>16784</v>
      </c>
      <c r="U635" s="49">
        <v>353667.20199999999</v>
      </c>
      <c r="V635" s="50">
        <v>20444</v>
      </c>
      <c r="W635" s="51">
        <v>365594</v>
      </c>
      <c r="X635" s="52">
        <v>18125</v>
      </c>
      <c r="Y635" s="49">
        <v>472161.39</v>
      </c>
      <c r="Z635" s="50">
        <v>25583</v>
      </c>
      <c r="AA635" s="51">
        <v>357879</v>
      </c>
      <c r="AB635" s="52">
        <v>20784</v>
      </c>
      <c r="AC635" s="49">
        <v>326108</v>
      </c>
      <c r="AD635" s="50">
        <v>21063</v>
      </c>
      <c r="AE635" s="49">
        <v>297011</v>
      </c>
      <c r="AF635" s="50">
        <v>19353</v>
      </c>
      <c r="AG635" s="49">
        <v>224620</v>
      </c>
      <c r="AH635" s="50">
        <v>13916</v>
      </c>
    </row>
    <row r="636" spans="1:34" ht="17.25" hidden="1" customHeight="1">
      <c r="A636" s="47" t="s">
        <v>669</v>
      </c>
      <c r="B636" s="48" t="s">
        <v>694</v>
      </c>
      <c r="C636" s="49">
        <v>280</v>
      </c>
      <c r="D636" s="50">
        <v>2</v>
      </c>
      <c r="E636" s="49">
        <v>729</v>
      </c>
      <c r="F636" s="50">
        <v>8</v>
      </c>
      <c r="G636" s="51">
        <v>7729.9319999999998</v>
      </c>
      <c r="H636" s="52">
        <v>225</v>
      </c>
      <c r="I636" s="49">
        <v>38329.856</v>
      </c>
      <c r="J636" s="50">
        <v>567</v>
      </c>
      <c r="K636" s="51">
        <v>16326</v>
      </c>
      <c r="L636" s="52">
        <v>13</v>
      </c>
      <c r="M636" s="49">
        <v>5202.1880000000001</v>
      </c>
      <c r="N636" s="50">
        <v>11</v>
      </c>
      <c r="O636" s="51">
        <v>1977.09</v>
      </c>
      <c r="P636" s="52">
        <v>10</v>
      </c>
      <c r="Q636" s="49">
        <v>1830</v>
      </c>
      <c r="R636" s="50">
        <v>7</v>
      </c>
      <c r="S636" s="51">
        <v>5537</v>
      </c>
      <c r="T636" s="52">
        <v>8</v>
      </c>
      <c r="U636" s="49">
        <v>1243.5510000000002</v>
      </c>
      <c r="V636" s="50">
        <v>5</v>
      </c>
      <c r="W636" s="51">
        <v>1332</v>
      </c>
      <c r="X636" s="52">
        <v>7</v>
      </c>
      <c r="Y636" s="49">
        <v>30941.05</v>
      </c>
      <c r="Z636" s="50">
        <v>510</v>
      </c>
      <c r="AA636" s="51">
        <v>39265</v>
      </c>
      <c r="AB636" s="52">
        <v>949</v>
      </c>
      <c r="AC636" s="49">
        <v>271136.94</v>
      </c>
      <c r="AD636" s="50">
        <v>2963</v>
      </c>
      <c r="AE636" s="49">
        <v>569979</v>
      </c>
      <c r="AF636" s="50">
        <v>5881</v>
      </c>
      <c r="AG636" s="49">
        <v>1195235.3529999999</v>
      </c>
      <c r="AH636" s="50">
        <v>13895</v>
      </c>
    </row>
    <row r="637" spans="1:34" ht="17.25" hidden="1" customHeight="1">
      <c r="A637" s="47" t="s">
        <v>669</v>
      </c>
      <c r="B637" s="48" t="s">
        <v>695</v>
      </c>
      <c r="C637" s="49">
        <v>30</v>
      </c>
      <c r="D637" s="50">
        <v>1</v>
      </c>
      <c r="E637" s="49">
        <v>5</v>
      </c>
      <c r="F637" s="50">
        <v>1</v>
      </c>
      <c r="G637" s="51">
        <v>0</v>
      </c>
      <c r="H637" s="52">
        <v>0</v>
      </c>
      <c r="I637" s="49">
        <v>0</v>
      </c>
      <c r="J637" s="50">
        <v>0</v>
      </c>
      <c r="K637" s="51">
        <v>10</v>
      </c>
      <c r="L637" s="52">
        <v>1</v>
      </c>
      <c r="M637" s="49">
        <v>0</v>
      </c>
      <c r="N637" s="50">
        <v>0</v>
      </c>
      <c r="O637" s="51">
        <v>0</v>
      </c>
      <c r="P637" s="52">
        <v>0</v>
      </c>
      <c r="Q637" s="49">
        <v>1590</v>
      </c>
      <c r="R637" s="50">
        <v>3</v>
      </c>
      <c r="S637" s="51">
        <v>1510</v>
      </c>
      <c r="T637" s="52">
        <v>75</v>
      </c>
      <c r="U637" s="49">
        <v>5644</v>
      </c>
      <c r="V637" s="50">
        <v>220</v>
      </c>
      <c r="W637" s="51">
        <v>7493</v>
      </c>
      <c r="X637" s="52">
        <v>411</v>
      </c>
      <c r="Y637" s="49">
        <v>10406.716</v>
      </c>
      <c r="Z637" s="50">
        <v>463</v>
      </c>
      <c r="AA637" s="51">
        <v>18387</v>
      </c>
      <c r="AB637" s="52">
        <v>571</v>
      </c>
      <c r="AC637" s="49">
        <v>14116</v>
      </c>
      <c r="AD637" s="50">
        <v>1022</v>
      </c>
      <c r="AE637" s="49">
        <v>16349</v>
      </c>
      <c r="AF637" s="50">
        <v>1160</v>
      </c>
      <c r="AG637" s="49">
        <v>28575</v>
      </c>
      <c r="AH637" s="50">
        <v>1181</v>
      </c>
    </row>
    <row r="638" spans="1:34" ht="17.25" hidden="1" customHeight="1">
      <c r="A638" s="47" t="s">
        <v>669</v>
      </c>
      <c r="B638" s="48" t="s">
        <v>696</v>
      </c>
      <c r="C638" s="49">
        <v>30</v>
      </c>
      <c r="D638" s="50">
        <v>1</v>
      </c>
      <c r="E638" s="49">
        <v>0</v>
      </c>
      <c r="F638" s="50">
        <v>0</v>
      </c>
      <c r="G638" s="51">
        <v>0</v>
      </c>
      <c r="H638" s="52">
        <v>0</v>
      </c>
      <c r="I638" s="49">
        <v>0</v>
      </c>
      <c r="J638" s="50">
        <v>0</v>
      </c>
      <c r="K638" s="51">
        <v>0</v>
      </c>
      <c r="L638" s="52">
        <v>0</v>
      </c>
      <c r="M638" s="49">
        <v>0</v>
      </c>
      <c r="N638" s="50">
        <v>0</v>
      </c>
      <c r="O638" s="51">
        <v>60</v>
      </c>
      <c r="P638" s="52">
        <v>2</v>
      </c>
      <c r="Q638" s="49">
        <v>20676</v>
      </c>
      <c r="R638" s="50">
        <v>1408</v>
      </c>
      <c r="S638" s="51">
        <v>35555</v>
      </c>
      <c r="T638" s="52">
        <v>2779</v>
      </c>
      <c r="U638" s="49">
        <v>41465</v>
      </c>
      <c r="V638" s="50">
        <v>3576</v>
      </c>
      <c r="W638" s="51">
        <v>35515</v>
      </c>
      <c r="X638" s="52">
        <v>3322</v>
      </c>
      <c r="Y638" s="49">
        <v>47357.517</v>
      </c>
      <c r="Z638" s="50">
        <v>3940</v>
      </c>
      <c r="AA638" s="51">
        <v>54156</v>
      </c>
      <c r="AB638" s="52">
        <v>3528</v>
      </c>
      <c r="AC638" s="49">
        <v>58010.911</v>
      </c>
      <c r="AD638" s="50">
        <v>2958</v>
      </c>
      <c r="AE638" s="49">
        <v>87073</v>
      </c>
      <c r="AF638" s="50">
        <v>3634</v>
      </c>
      <c r="AG638" s="49">
        <v>70647</v>
      </c>
      <c r="AH638" s="50">
        <v>3371</v>
      </c>
    </row>
    <row r="639" spans="1:34" ht="17.25" hidden="1" customHeight="1">
      <c r="A639" s="47" t="s">
        <v>669</v>
      </c>
      <c r="B639" s="48" t="s">
        <v>697</v>
      </c>
      <c r="C639" s="49">
        <v>13147</v>
      </c>
      <c r="D639" s="50">
        <v>7</v>
      </c>
      <c r="E639" s="49">
        <v>1124</v>
      </c>
      <c r="F639" s="50">
        <v>6</v>
      </c>
      <c r="G639" s="51">
        <v>1477.847</v>
      </c>
      <c r="H639" s="52">
        <v>6</v>
      </c>
      <c r="I639" s="49">
        <v>220</v>
      </c>
      <c r="J639" s="50">
        <v>3</v>
      </c>
      <c r="K639" s="51">
        <v>210</v>
      </c>
      <c r="L639" s="52">
        <v>5</v>
      </c>
      <c r="M639" s="49">
        <v>3848.8009999999999</v>
      </c>
      <c r="N639" s="50">
        <v>99</v>
      </c>
      <c r="O639" s="51">
        <v>4683</v>
      </c>
      <c r="P639" s="52">
        <v>262</v>
      </c>
      <c r="Q639" s="49">
        <v>7625</v>
      </c>
      <c r="R639" s="50">
        <v>543</v>
      </c>
      <c r="S639" s="51">
        <v>12837.65</v>
      </c>
      <c r="T639" s="52">
        <v>1198</v>
      </c>
      <c r="U639" s="49">
        <v>32342.77</v>
      </c>
      <c r="V639" s="50">
        <v>2686</v>
      </c>
      <c r="W639" s="51">
        <v>46865</v>
      </c>
      <c r="X639" s="52">
        <v>3492</v>
      </c>
      <c r="Y639" s="49">
        <v>81213.919999999998</v>
      </c>
      <c r="Z639" s="50">
        <v>5236</v>
      </c>
      <c r="AA639" s="51">
        <v>70171</v>
      </c>
      <c r="AB639" s="52">
        <v>4815</v>
      </c>
      <c r="AC639" s="49">
        <v>83757.7</v>
      </c>
      <c r="AD639" s="50">
        <v>6037</v>
      </c>
      <c r="AE639" s="49">
        <v>69571</v>
      </c>
      <c r="AF639" s="50">
        <v>5363</v>
      </c>
      <c r="AG639" s="49">
        <v>81364</v>
      </c>
      <c r="AH639" s="50">
        <v>5458</v>
      </c>
    </row>
    <row r="640" spans="1:34" ht="17.25" hidden="1" customHeight="1">
      <c r="A640" s="47" t="s">
        <v>669</v>
      </c>
      <c r="B640" s="48" t="s">
        <v>698</v>
      </c>
      <c r="C640" s="49">
        <v>1380</v>
      </c>
      <c r="D640" s="50">
        <v>6</v>
      </c>
      <c r="E640" s="49">
        <v>120</v>
      </c>
      <c r="F640" s="50">
        <v>3</v>
      </c>
      <c r="G640" s="51">
        <v>1260</v>
      </c>
      <c r="H640" s="52">
        <v>6</v>
      </c>
      <c r="I640" s="49">
        <v>260</v>
      </c>
      <c r="J640" s="50">
        <v>3</v>
      </c>
      <c r="K640" s="51">
        <v>110</v>
      </c>
      <c r="L640" s="52">
        <v>3</v>
      </c>
      <c r="M640" s="49">
        <v>70</v>
      </c>
      <c r="N640" s="50">
        <v>2</v>
      </c>
      <c r="O640" s="51">
        <v>90</v>
      </c>
      <c r="P640" s="52">
        <v>3</v>
      </c>
      <c r="Q640" s="49">
        <v>980</v>
      </c>
      <c r="R640" s="50">
        <v>73</v>
      </c>
      <c r="S640" s="51">
        <v>1025</v>
      </c>
      <c r="T640" s="52">
        <v>58</v>
      </c>
      <c r="U640" s="49">
        <v>2037</v>
      </c>
      <c r="V640" s="50">
        <v>50</v>
      </c>
      <c r="W640" s="51">
        <v>1727</v>
      </c>
      <c r="X640" s="52">
        <v>116</v>
      </c>
      <c r="Y640" s="49">
        <v>25353</v>
      </c>
      <c r="Z640" s="50">
        <v>742</v>
      </c>
      <c r="AA640" s="51">
        <v>56327</v>
      </c>
      <c r="AB640" s="52">
        <v>665</v>
      </c>
      <c r="AC640" s="49">
        <v>18326.14</v>
      </c>
      <c r="AD640" s="50">
        <v>694</v>
      </c>
      <c r="AE640" s="49">
        <v>48208</v>
      </c>
      <c r="AF640" s="50">
        <v>2299</v>
      </c>
      <c r="AG640" s="49">
        <v>68068.08</v>
      </c>
      <c r="AH640" s="50">
        <v>2262</v>
      </c>
    </row>
    <row r="641" spans="1:34" ht="17.25" hidden="1" customHeight="1">
      <c r="A641" s="47" t="s">
        <v>669</v>
      </c>
      <c r="B641" s="48" t="s">
        <v>699</v>
      </c>
      <c r="C641" s="49">
        <v>0</v>
      </c>
      <c r="D641" s="50">
        <v>0</v>
      </c>
      <c r="E641" s="49">
        <v>0</v>
      </c>
      <c r="F641" s="50">
        <v>0</v>
      </c>
      <c r="G641" s="51">
        <v>0</v>
      </c>
      <c r="H641" s="52">
        <v>0</v>
      </c>
      <c r="I641" s="49">
        <v>0</v>
      </c>
      <c r="J641" s="50">
        <v>0</v>
      </c>
      <c r="K641" s="51">
        <v>10</v>
      </c>
      <c r="L641" s="52">
        <v>2</v>
      </c>
      <c r="M641" s="49">
        <v>4200.1360000000004</v>
      </c>
      <c r="N641" s="50">
        <v>6</v>
      </c>
      <c r="O641" s="51">
        <v>6443.3950000000004</v>
      </c>
      <c r="P641" s="52">
        <v>11</v>
      </c>
      <c r="Q641" s="49">
        <v>13985.704</v>
      </c>
      <c r="R641" s="50">
        <v>577</v>
      </c>
      <c r="S641" s="51">
        <v>7446.6239999999998</v>
      </c>
      <c r="T641" s="52">
        <v>329</v>
      </c>
      <c r="U641" s="49">
        <v>19283.667999999998</v>
      </c>
      <c r="V641" s="50">
        <v>797</v>
      </c>
      <c r="W641" s="51">
        <v>25797</v>
      </c>
      <c r="X641" s="52">
        <v>1644</v>
      </c>
      <c r="Y641" s="49">
        <v>61920.381999999998</v>
      </c>
      <c r="Z641" s="50">
        <v>3480</v>
      </c>
      <c r="AA641" s="51">
        <v>141498.549</v>
      </c>
      <c r="AB641" s="52">
        <v>5981</v>
      </c>
      <c r="AC641" s="49">
        <v>107100</v>
      </c>
      <c r="AD641" s="50">
        <v>6194</v>
      </c>
      <c r="AE641" s="49">
        <v>93960</v>
      </c>
      <c r="AF641" s="50">
        <v>5185</v>
      </c>
      <c r="AG641" s="49">
        <v>103542.625</v>
      </c>
      <c r="AH641" s="50">
        <v>4906</v>
      </c>
    </row>
    <row r="642" spans="1:34" ht="17.25" hidden="1" customHeight="1">
      <c r="A642" s="47" t="s">
        <v>669</v>
      </c>
      <c r="B642" s="48" t="s">
        <v>700</v>
      </c>
      <c r="C642" s="49">
        <v>500</v>
      </c>
      <c r="D642" s="50">
        <v>1</v>
      </c>
      <c r="E642" s="49">
        <v>153.19999999999999</v>
      </c>
      <c r="F642" s="50">
        <v>7</v>
      </c>
      <c r="G642" s="51">
        <v>125.8</v>
      </c>
      <c r="H642" s="52">
        <v>13</v>
      </c>
      <c r="I642" s="49">
        <v>270</v>
      </c>
      <c r="J642" s="50">
        <v>16</v>
      </c>
      <c r="K642" s="51">
        <v>540</v>
      </c>
      <c r="L642" s="52">
        <v>18</v>
      </c>
      <c r="M642" s="49">
        <v>585.01900000000001</v>
      </c>
      <c r="N642" s="50">
        <v>37</v>
      </c>
      <c r="O642" s="51">
        <v>1188</v>
      </c>
      <c r="P642" s="52">
        <v>45</v>
      </c>
      <c r="Q642" s="49">
        <v>2547.2849999999999</v>
      </c>
      <c r="R642" s="50">
        <v>72</v>
      </c>
      <c r="S642" s="51">
        <v>1270.5309999999999</v>
      </c>
      <c r="T642" s="52">
        <v>91</v>
      </c>
      <c r="U642" s="49">
        <v>5176.8180000000002</v>
      </c>
      <c r="V642" s="50">
        <v>396</v>
      </c>
      <c r="W642" s="51">
        <v>6721</v>
      </c>
      <c r="X642" s="52">
        <v>368</v>
      </c>
      <c r="Y642" s="49">
        <v>12339.066999999999</v>
      </c>
      <c r="Z642" s="50">
        <v>591</v>
      </c>
      <c r="AA642" s="51">
        <v>13984.807000000001</v>
      </c>
      <c r="AB642" s="52">
        <v>808</v>
      </c>
      <c r="AC642" s="49">
        <v>19616.625</v>
      </c>
      <c r="AD642" s="50">
        <v>1286</v>
      </c>
      <c r="AE642" s="49">
        <v>19847.499</v>
      </c>
      <c r="AF642" s="50">
        <v>1522</v>
      </c>
      <c r="AG642" s="49">
        <v>39791.519999999997</v>
      </c>
      <c r="AH642" s="50">
        <v>2839</v>
      </c>
    </row>
    <row r="643" spans="1:34" ht="17.25" hidden="1" customHeight="1">
      <c r="A643" s="47" t="s">
        <v>669</v>
      </c>
      <c r="B643" s="48" t="s">
        <v>701</v>
      </c>
      <c r="C643" s="49">
        <v>1836</v>
      </c>
      <c r="D643" s="50">
        <v>12</v>
      </c>
      <c r="E643" s="49">
        <v>1200.5260000000001</v>
      </c>
      <c r="F643" s="50">
        <v>19</v>
      </c>
      <c r="G643" s="51">
        <v>1458.01</v>
      </c>
      <c r="H643" s="52">
        <v>24</v>
      </c>
      <c r="I643" s="49">
        <v>547.10699999999997</v>
      </c>
      <c r="J643" s="50">
        <v>16</v>
      </c>
      <c r="K643" s="51">
        <v>1186.6110000000001</v>
      </c>
      <c r="L643" s="52">
        <v>17</v>
      </c>
      <c r="M643" s="49">
        <v>1303.424</v>
      </c>
      <c r="N643" s="50">
        <v>22</v>
      </c>
      <c r="O643" s="51">
        <v>2002.252</v>
      </c>
      <c r="P643" s="52">
        <v>45</v>
      </c>
      <c r="Q643" s="49">
        <v>146934.46400000001</v>
      </c>
      <c r="R643" s="50">
        <v>7098</v>
      </c>
      <c r="S643" s="51">
        <v>156323.853</v>
      </c>
      <c r="T643" s="52">
        <v>5735</v>
      </c>
      <c r="U643" s="49">
        <v>293946.02300000004</v>
      </c>
      <c r="V643" s="50">
        <v>12160</v>
      </c>
      <c r="W643" s="51">
        <v>400308</v>
      </c>
      <c r="X643" s="52">
        <v>19098</v>
      </c>
      <c r="Y643" s="49">
        <v>711079.79500000004</v>
      </c>
      <c r="Z643" s="50">
        <v>43517</v>
      </c>
      <c r="AA643" s="51">
        <v>461841.326</v>
      </c>
      <c r="AB643" s="52">
        <v>19411</v>
      </c>
      <c r="AC643" s="49">
        <v>388218.37099999998</v>
      </c>
      <c r="AD643" s="50">
        <v>17216</v>
      </c>
      <c r="AE643" s="49">
        <v>438459.679</v>
      </c>
      <c r="AF643" s="50">
        <v>24558</v>
      </c>
      <c r="AG643" s="49">
        <v>416443.7</v>
      </c>
      <c r="AH643" s="50">
        <v>23606</v>
      </c>
    </row>
    <row r="644" spans="1:34" ht="17.25" hidden="1" customHeight="1">
      <c r="A644" s="47" t="s">
        <v>669</v>
      </c>
      <c r="B644" s="48" t="s">
        <v>702</v>
      </c>
      <c r="C644" s="49">
        <v>0</v>
      </c>
      <c r="D644" s="50">
        <v>0</v>
      </c>
      <c r="E644" s="49">
        <v>175.79499999999999</v>
      </c>
      <c r="F644" s="50">
        <v>10</v>
      </c>
      <c r="G644" s="51">
        <v>117.001</v>
      </c>
      <c r="H644" s="52">
        <v>20</v>
      </c>
      <c r="I644" s="49">
        <v>220.101</v>
      </c>
      <c r="J644" s="50">
        <v>21</v>
      </c>
      <c r="K644" s="51">
        <v>740</v>
      </c>
      <c r="L644" s="52">
        <v>22</v>
      </c>
      <c r="M644" s="49">
        <v>215</v>
      </c>
      <c r="N644" s="50">
        <v>22</v>
      </c>
      <c r="O644" s="51">
        <v>785</v>
      </c>
      <c r="P644" s="52">
        <v>89</v>
      </c>
      <c r="Q644" s="49">
        <v>10266</v>
      </c>
      <c r="R644" s="50">
        <v>1179</v>
      </c>
      <c r="S644" s="51">
        <v>21249</v>
      </c>
      <c r="T644" s="52">
        <v>2923</v>
      </c>
      <c r="U644" s="49">
        <v>39158.752</v>
      </c>
      <c r="V644" s="50">
        <v>5772</v>
      </c>
      <c r="W644" s="51">
        <v>23599</v>
      </c>
      <c r="X644" s="52">
        <v>2381</v>
      </c>
      <c r="Y644" s="49">
        <v>42291.8</v>
      </c>
      <c r="Z644" s="50">
        <v>5969</v>
      </c>
      <c r="AA644" s="51">
        <v>51489</v>
      </c>
      <c r="AB644" s="52">
        <v>6473</v>
      </c>
      <c r="AC644" s="49">
        <v>14481.2</v>
      </c>
      <c r="AD644" s="50">
        <v>718</v>
      </c>
      <c r="AE644" s="49">
        <v>21669.166000000001</v>
      </c>
      <c r="AF644" s="50">
        <v>680</v>
      </c>
      <c r="AG644" s="49">
        <v>23043.002</v>
      </c>
      <c r="AH644" s="50">
        <v>622</v>
      </c>
    </row>
    <row r="645" spans="1:34" ht="17.25" hidden="1" customHeight="1">
      <c r="A645" s="47" t="s">
        <v>669</v>
      </c>
      <c r="B645" s="48" t="s">
        <v>703</v>
      </c>
      <c r="C645" s="49">
        <v>3430</v>
      </c>
      <c r="D645" s="50">
        <v>12</v>
      </c>
      <c r="E645" s="49">
        <v>2490</v>
      </c>
      <c r="F645" s="50">
        <v>14</v>
      </c>
      <c r="G645" s="51">
        <v>1005</v>
      </c>
      <c r="H645" s="52">
        <v>14</v>
      </c>
      <c r="I645" s="49">
        <v>4720</v>
      </c>
      <c r="J645" s="50">
        <v>26</v>
      </c>
      <c r="K645" s="51">
        <v>3275</v>
      </c>
      <c r="L645" s="52">
        <v>17</v>
      </c>
      <c r="M645" s="49">
        <v>4720</v>
      </c>
      <c r="N645" s="50">
        <v>16</v>
      </c>
      <c r="O645" s="51">
        <v>5240</v>
      </c>
      <c r="P645" s="52">
        <v>29</v>
      </c>
      <c r="Q645" s="49">
        <v>10477</v>
      </c>
      <c r="R645" s="50">
        <v>79</v>
      </c>
      <c r="S645" s="51">
        <v>5637</v>
      </c>
      <c r="T645" s="52">
        <v>82</v>
      </c>
      <c r="U645" s="49">
        <v>53313</v>
      </c>
      <c r="V645" s="50">
        <v>3968</v>
      </c>
      <c r="W645" s="51">
        <v>82747</v>
      </c>
      <c r="X645" s="52">
        <v>5773</v>
      </c>
      <c r="Y645" s="49">
        <v>122160.702</v>
      </c>
      <c r="Z645" s="50">
        <v>9428</v>
      </c>
      <c r="AA645" s="51">
        <v>217541.5</v>
      </c>
      <c r="AB645" s="52">
        <v>17209</v>
      </c>
      <c r="AC645" s="49">
        <v>364561.32500000001</v>
      </c>
      <c r="AD645" s="50">
        <v>28193</v>
      </c>
      <c r="AE645" s="49">
        <v>562073</v>
      </c>
      <c r="AF645" s="50">
        <v>44407</v>
      </c>
      <c r="AG645" s="49">
        <v>760582</v>
      </c>
      <c r="AH645" s="50">
        <v>54236</v>
      </c>
    </row>
    <row r="646" spans="1:34" ht="17.25" hidden="1" customHeight="1">
      <c r="A646" s="47" t="s">
        <v>669</v>
      </c>
      <c r="B646" s="48" t="s">
        <v>704</v>
      </c>
      <c r="C646" s="49">
        <v>300</v>
      </c>
      <c r="D646" s="50">
        <v>2</v>
      </c>
      <c r="E646" s="49">
        <v>136</v>
      </c>
      <c r="F646" s="50">
        <v>2</v>
      </c>
      <c r="G646" s="51">
        <v>142.30000000000001</v>
      </c>
      <c r="H646" s="52">
        <v>3</v>
      </c>
      <c r="I646" s="49">
        <v>158</v>
      </c>
      <c r="J646" s="50">
        <v>3</v>
      </c>
      <c r="K646" s="51">
        <v>1244</v>
      </c>
      <c r="L646" s="52">
        <v>5</v>
      </c>
      <c r="M646" s="49">
        <v>1330</v>
      </c>
      <c r="N646" s="50">
        <v>16</v>
      </c>
      <c r="O646" s="51">
        <v>2058</v>
      </c>
      <c r="P646" s="52">
        <v>62</v>
      </c>
      <c r="Q646" s="49">
        <v>5472</v>
      </c>
      <c r="R646" s="50">
        <v>297</v>
      </c>
      <c r="S646" s="51">
        <v>6342.1580000000004</v>
      </c>
      <c r="T646" s="52">
        <v>394</v>
      </c>
      <c r="U646" s="49">
        <v>17618.099999999999</v>
      </c>
      <c r="V646" s="50">
        <v>1418</v>
      </c>
      <c r="W646" s="51">
        <v>10741</v>
      </c>
      <c r="X646" s="52">
        <v>619</v>
      </c>
      <c r="Y646" s="49">
        <v>23417.621999999999</v>
      </c>
      <c r="Z646" s="50">
        <v>1193</v>
      </c>
      <c r="AA646" s="51">
        <v>25397</v>
      </c>
      <c r="AB646" s="52">
        <v>788</v>
      </c>
      <c r="AC646" s="49">
        <v>24545.1</v>
      </c>
      <c r="AD646" s="50">
        <v>957</v>
      </c>
      <c r="AE646" s="49">
        <v>46838</v>
      </c>
      <c r="AF646" s="50">
        <v>1388</v>
      </c>
      <c r="AG646" s="49">
        <v>74475.3</v>
      </c>
      <c r="AH646" s="50">
        <v>3147</v>
      </c>
    </row>
    <row r="647" spans="1:34" ht="17.25" hidden="1" customHeight="1">
      <c r="A647" s="47" t="s">
        <v>669</v>
      </c>
      <c r="B647" s="48" t="s">
        <v>705</v>
      </c>
      <c r="C647" s="49">
        <v>260</v>
      </c>
      <c r="D647" s="50">
        <v>2</v>
      </c>
      <c r="E647" s="49">
        <v>5005</v>
      </c>
      <c r="F647" s="50">
        <v>2</v>
      </c>
      <c r="G647" s="51">
        <v>1505</v>
      </c>
      <c r="H647" s="52">
        <v>5</v>
      </c>
      <c r="I647" s="49">
        <v>1805</v>
      </c>
      <c r="J647" s="50">
        <v>5</v>
      </c>
      <c r="K647" s="51">
        <v>8012</v>
      </c>
      <c r="L647" s="52">
        <v>14</v>
      </c>
      <c r="M647" s="49">
        <v>6665</v>
      </c>
      <c r="N647" s="50">
        <v>8</v>
      </c>
      <c r="O647" s="51">
        <v>6604</v>
      </c>
      <c r="P647" s="52">
        <v>176</v>
      </c>
      <c r="Q647" s="49">
        <v>136539.00899999999</v>
      </c>
      <c r="R647" s="50">
        <v>6196</v>
      </c>
      <c r="S647" s="51">
        <v>96141.284</v>
      </c>
      <c r="T647" s="52">
        <v>4091</v>
      </c>
      <c r="U647" s="49">
        <v>102345.00099999999</v>
      </c>
      <c r="V647" s="50">
        <v>4808</v>
      </c>
      <c r="W647" s="51">
        <v>105778</v>
      </c>
      <c r="X647" s="52">
        <v>4555</v>
      </c>
      <c r="Y647" s="49">
        <v>330802.7</v>
      </c>
      <c r="Z647" s="50">
        <v>21160</v>
      </c>
      <c r="AA647" s="51">
        <v>445070</v>
      </c>
      <c r="AB647" s="52">
        <v>33935</v>
      </c>
      <c r="AC647" s="49">
        <v>396708</v>
      </c>
      <c r="AD647" s="50">
        <v>29717</v>
      </c>
      <c r="AE647" s="49">
        <v>433126</v>
      </c>
      <c r="AF647" s="50">
        <v>29758</v>
      </c>
      <c r="AG647" s="49">
        <v>1458213.3</v>
      </c>
      <c r="AH647" s="50">
        <v>97777</v>
      </c>
    </row>
    <row r="648" spans="1:34" ht="17.25" hidden="1" customHeight="1">
      <c r="A648" s="47" t="s">
        <v>669</v>
      </c>
      <c r="B648" s="48" t="s">
        <v>706</v>
      </c>
      <c r="C648" s="49">
        <v>410</v>
      </c>
      <c r="D648" s="50">
        <v>3</v>
      </c>
      <c r="E648" s="49">
        <v>346</v>
      </c>
      <c r="F648" s="50">
        <v>3</v>
      </c>
      <c r="G648" s="51">
        <v>460</v>
      </c>
      <c r="H648" s="52">
        <v>4</v>
      </c>
      <c r="I648" s="49">
        <v>599</v>
      </c>
      <c r="J648" s="50">
        <v>7</v>
      </c>
      <c r="K648" s="51">
        <v>1670</v>
      </c>
      <c r="L648" s="52">
        <v>8</v>
      </c>
      <c r="M648" s="49">
        <v>1632</v>
      </c>
      <c r="N648" s="50">
        <v>33</v>
      </c>
      <c r="O648" s="51">
        <v>14574.906999999999</v>
      </c>
      <c r="P648" s="52">
        <v>125</v>
      </c>
      <c r="Q648" s="49">
        <v>53484.1</v>
      </c>
      <c r="R648" s="50">
        <v>1627</v>
      </c>
      <c r="S648" s="51">
        <v>24274</v>
      </c>
      <c r="T648" s="52">
        <v>621</v>
      </c>
      <c r="U648" s="49">
        <v>22435</v>
      </c>
      <c r="V648" s="50">
        <v>641</v>
      </c>
      <c r="W648" s="51">
        <v>18635</v>
      </c>
      <c r="X648" s="52">
        <v>533</v>
      </c>
      <c r="Y648" s="49">
        <v>24138</v>
      </c>
      <c r="Z648" s="50">
        <v>928</v>
      </c>
      <c r="AA648" s="51">
        <v>123714</v>
      </c>
      <c r="AB648" s="52">
        <v>6934</v>
      </c>
      <c r="AC648" s="49">
        <v>990025</v>
      </c>
      <c r="AD648" s="50">
        <v>75766</v>
      </c>
      <c r="AE648" s="49">
        <v>579214.32299999997</v>
      </c>
      <c r="AF648" s="50">
        <v>42323</v>
      </c>
      <c r="AG648" s="49">
        <v>867700.022</v>
      </c>
      <c r="AH648" s="50">
        <v>50619</v>
      </c>
    </row>
    <row r="649" spans="1:34" ht="17.25" hidden="1" customHeight="1">
      <c r="A649" s="47" t="s">
        <v>669</v>
      </c>
      <c r="B649" s="48" t="s">
        <v>707</v>
      </c>
      <c r="C649" s="49">
        <v>0</v>
      </c>
      <c r="D649" s="50">
        <v>0</v>
      </c>
      <c r="E649" s="49">
        <v>0</v>
      </c>
      <c r="F649" s="50">
        <v>0</v>
      </c>
      <c r="G649" s="51">
        <v>0</v>
      </c>
      <c r="H649" s="52">
        <v>0</v>
      </c>
      <c r="I649" s="49">
        <v>0</v>
      </c>
      <c r="J649" s="50">
        <v>0</v>
      </c>
      <c r="K649" s="51">
        <v>0</v>
      </c>
      <c r="L649" s="52">
        <v>0</v>
      </c>
      <c r="M649" s="49">
        <v>0</v>
      </c>
      <c r="N649" s="50">
        <v>0</v>
      </c>
      <c r="O649" s="51">
        <v>0</v>
      </c>
      <c r="P649" s="52">
        <v>0</v>
      </c>
      <c r="Q649" s="49">
        <v>200</v>
      </c>
      <c r="R649" s="50">
        <v>12</v>
      </c>
      <c r="S649" s="51">
        <v>277</v>
      </c>
      <c r="T649" s="52">
        <v>16</v>
      </c>
      <c r="U649" s="49">
        <v>13164</v>
      </c>
      <c r="V649" s="50">
        <v>1077</v>
      </c>
      <c r="W649" s="51">
        <v>17944</v>
      </c>
      <c r="X649" s="52">
        <v>1396</v>
      </c>
      <c r="Y649" s="49">
        <v>17679.241999999998</v>
      </c>
      <c r="Z649" s="50">
        <v>1395</v>
      </c>
      <c r="AA649" s="51">
        <v>21270</v>
      </c>
      <c r="AB649" s="52">
        <v>1523</v>
      </c>
      <c r="AC649" s="49">
        <v>17273</v>
      </c>
      <c r="AD649" s="50">
        <v>1120</v>
      </c>
      <c r="AE649" s="49">
        <v>16651</v>
      </c>
      <c r="AF649" s="50">
        <v>1195</v>
      </c>
      <c r="AG649" s="49">
        <v>14972</v>
      </c>
      <c r="AH649" s="50">
        <v>912</v>
      </c>
    </row>
    <row r="650" spans="1:34" ht="17.25" hidden="1" customHeight="1">
      <c r="A650" s="47" t="s">
        <v>669</v>
      </c>
      <c r="B650" s="48" t="s">
        <v>708</v>
      </c>
      <c r="C650" s="49">
        <v>1570</v>
      </c>
      <c r="D650" s="50">
        <v>34</v>
      </c>
      <c r="E650" s="49">
        <v>244</v>
      </c>
      <c r="F650" s="50">
        <v>6</v>
      </c>
      <c r="G650" s="51">
        <v>701</v>
      </c>
      <c r="H650" s="52">
        <v>18</v>
      </c>
      <c r="I650" s="49">
        <v>499.5</v>
      </c>
      <c r="J650" s="50">
        <v>12</v>
      </c>
      <c r="K650" s="51">
        <v>1207</v>
      </c>
      <c r="L650" s="52">
        <v>56</v>
      </c>
      <c r="M650" s="49">
        <v>1811.4849999999999</v>
      </c>
      <c r="N650" s="50">
        <v>81</v>
      </c>
      <c r="O650" s="51">
        <v>2776.5</v>
      </c>
      <c r="P650" s="52">
        <v>148</v>
      </c>
      <c r="Q650" s="49">
        <v>13724.998</v>
      </c>
      <c r="R650" s="50">
        <v>516</v>
      </c>
      <c r="S650" s="51">
        <v>50153</v>
      </c>
      <c r="T650" s="52">
        <v>3501</v>
      </c>
      <c r="U650" s="49">
        <v>70034</v>
      </c>
      <c r="V650" s="50">
        <v>5136</v>
      </c>
      <c r="W650" s="51">
        <v>64603</v>
      </c>
      <c r="X650" s="52">
        <v>4360</v>
      </c>
      <c r="Y650" s="49">
        <v>71234.184999999998</v>
      </c>
      <c r="Z650" s="50">
        <v>4925</v>
      </c>
      <c r="AA650" s="51">
        <v>79276</v>
      </c>
      <c r="AB650" s="52">
        <v>4401</v>
      </c>
      <c r="AC650" s="49">
        <v>55712</v>
      </c>
      <c r="AD650" s="50">
        <v>2279</v>
      </c>
      <c r="AE650" s="49">
        <v>47675</v>
      </c>
      <c r="AF650" s="50">
        <v>2299</v>
      </c>
      <c r="AG650" s="49">
        <v>60242</v>
      </c>
      <c r="AH650" s="50">
        <v>4920</v>
      </c>
    </row>
    <row r="651" spans="1:34" ht="17.25" hidden="1" customHeight="1">
      <c r="A651" s="47" t="s">
        <v>669</v>
      </c>
      <c r="B651" s="48" t="s">
        <v>709</v>
      </c>
      <c r="C651" s="49">
        <v>0</v>
      </c>
      <c r="D651" s="50">
        <v>0</v>
      </c>
      <c r="E651" s="49">
        <v>75</v>
      </c>
      <c r="F651" s="50">
        <v>2</v>
      </c>
      <c r="G651" s="51">
        <v>0</v>
      </c>
      <c r="H651" s="52">
        <v>0</v>
      </c>
      <c r="I651" s="49">
        <v>0</v>
      </c>
      <c r="J651" s="50">
        <v>0</v>
      </c>
      <c r="K651" s="51">
        <v>160</v>
      </c>
      <c r="L651" s="52">
        <v>4</v>
      </c>
      <c r="M651" s="49">
        <v>110</v>
      </c>
      <c r="N651" s="50">
        <v>1</v>
      </c>
      <c r="O651" s="51">
        <v>40</v>
      </c>
      <c r="P651" s="52">
        <v>1</v>
      </c>
      <c r="Q651" s="49">
        <v>3259</v>
      </c>
      <c r="R651" s="50">
        <v>158</v>
      </c>
      <c r="S651" s="51">
        <v>5025.0050000000001</v>
      </c>
      <c r="T651" s="52">
        <v>252</v>
      </c>
      <c r="U651" s="49">
        <v>5355</v>
      </c>
      <c r="V651" s="50">
        <v>233</v>
      </c>
      <c r="W651" s="51">
        <v>4711</v>
      </c>
      <c r="X651" s="52">
        <v>217</v>
      </c>
      <c r="Y651" s="49">
        <v>4467</v>
      </c>
      <c r="Z651" s="50">
        <v>206</v>
      </c>
      <c r="AA651" s="51">
        <v>5310</v>
      </c>
      <c r="AB651" s="52">
        <v>321</v>
      </c>
      <c r="AC651" s="49">
        <v>10273</v>
      </c>
      <c r="AD651" s="50">
        <v>844</v>
      </c>
      <c r="AE651" s="49">
        <v>10153</v>
      </c>
      <c r="AF651" s="50">
        <v>622</v>
      </c>
      <c r="AG651" s="49">
        <v>20592</v>
      </c>
      <c r="AH651" s="50">
        <v>1968</v>
      </c>
    </row>
    <row r="652" spans="1:34" ht="17.25" hidden="1" customHeight="1">
      <c r="A652" s="47" t="s">
        <v>669</v>
      </c>
      <c r="B652" s="48" t="s">
        <v>710</v>
      </c>
      <c r="C652" s="49">
        <v>430</v>
      </c>
      <c r="D652" s="50">
        <v>2</v>
      </c>
      <c r="E652" s="49">
        <v>0</v>
      </c>
      <c r="F652" s="50">
        <v>0</v>
      </c>
      <c r="G652" s="51">
        <v>0</v>
      </c>
      <c r="H652" s="52">
        <v>0</v>
      </c>
      <c r="I652" s="49">
        <v>30</v>
      </c>
      <c r="J652" s="50">
        <v>1</v>
      </c>
      <c r="K652" s="51">
        <v>0</v>
      </c>
      <c r="L652" s="52">
        <v>0</v>
      </c>
      <c r="M652" s="49">
        <v>3400</v>
      </c>
      <c r="N652" s="50">
        <v>3</v>
      </c>
      <c r="O652" s="51">
        <v>805</v>
      </c>
      <c r="P652" s="52">
        <v>15</v>
      </c>
      <c r="Q652" s="49">
        <v>4902</v>
      </c>
      <c r="R652" s="50">
        <v>191</v>
      </c>
      <c r="S652" s="51">
        <v>90158.107000000004</v>
      </c>
      <c r="T652" s="52">
        <v>7511</v>
      </c>
      <c r="U652" s="49">
        <v>146152.255</v>
      </c>
      <c r="V652" s="50">
        <v>12868</v>
      </c>
      <c r="W652" s="51">
        <v>57302</v>
      </c>
      <c r="X652" s="52">
        <v>3879</v>
      </c>
      <c r="Y652" s="49">
        <v>146404.973</v>
      </c>
      <c r="Z652" s="50">
        <v>12109</v>
      </c>
      <c r="AA652" s="51">
        <v>195036.53599999999</v>
      </c>
      <c r="AB652" s="52">
        <v>17039</v>
      </c>
      <c r="AC652" s="49">
        <v>147240</v>
      </c>
      <c r="AD652" s="50">
        <v>11822</v>
      </c>
      <c r="AE652" s="49">
        <v>195854</v>
      </c>
      <c r="AF652" s="50">
        <v>16779</v>
      </c>
      <c r="AG652" s="49">
        <v>187745.5</v>
      </c>
      <c r="AH652" s="50">
        <v>14491</v>
      </c>
    </row>
    <row r="653" spans="1:34" ht="17.25" hidden="1" customHeight="1">
      <c r="A653" s="47" t="s">
        <v>669</v>
      </c>
      <c r="B653" s="48" t="s">
        <v>711</v>
      </c>
      <c r="C653" s="49">
        <v>30</v>
      </c>
      <c r="D653" s="50">
        <v>2</v>
      </c>
      <c r="E653" s="49">
        <v>2430</v>
      </c>
      <c r="F653" s="50">
        <v>3</v>
      </c>
      <c r="G653" s="51">
        <v>5440.26</v>
      </c>
      <c r="H653" s="52">
        <v>9</v>
      </c>
      <c r="I653" s="49">
        <v>1491.913</v>
      </c>
      <c r="J653" s="50">
        <v>6</v>
      </c>
      <c r="K653" s="51">
        <v>1100</v>
      </c>
      <c r="L653" s="52">
        <v>5</v>
      </c>
      <c r="M653" s="49">
        <v>1545</v>
      </c>
      <c r="N653" s="50">
        <v>7</v>
      </c>
      <c r="O653" s="51">
        <v>785</v>
      </c>
      <c r="P653" s="52">
        <v>16</v>
      </c>
      <c r="Q653" s="49">
        <v>2360</v>
      </c>
      <c r="R653" s="50">
        <v>38</v>
      </c>
      <c r="S653" s="51">
        <v>1578</v>
      </c>
      <c r="T653" s="52">
        <v>105</v>
      </c>
      <c r="U653" s="49">
        <v>2085</v>
      </c>
      <c r="V653" s="50">
        <v>97</v>
      </c>
      <c r="W653" s="51">
        <v>1723</v>
      </c>
      <c r="X653" s="52">
        <v>53</v>
      </c>
      <c r="Y653" s="49">
        <v>4642</v>
      </c>
      <c r="Z653" s="50">
        <v>270</v>
      </c>
      <c r="AA653" s="51">
        <v>6411</v>
      </c>
      <c r="AB653" s="52">
        <v>281</v>
      </c>
      <c r="AC653" s="49">
        <v>5576</v>
      </c>
      <c r="AD653" s="50">
        <v>303</v>
      </c>
      <c r="AE653" s="49">
        <v>6082</v>
      </c>
      <c r="AF653" s="50">
        <v>326</v>
      </c>
      <c r="AG653" s="49">
        <v>15903.725</v>
      </c>
      <c r="AH653" s="50">
        <v>767</v>
      </c>
    </row>
    <row r="654" spans="1:34" ht="17.25" hidden="1" customHeight="1">
      <c r="A654" s="47" t="s">
        <v>669</v>
      </c>
      <c r="B654" s="48" t="s">
        <v>712</v>
      </c>
      <c r="C654" s="49">
        <v>0</v>
      </c>
      <c r="D654" s="50">
        <v>0</v>
      </c>
      <c r="E654" s="49">
        <v>1057.3</v>
      </c>
      <c r="F654" s="50">
        <v>11</v>
      </c>
      <c r="G654" s="51">
        <v>50</v>
      </c>
      <c r="H654" s="52">
        <v>1</v>
      </c>
      <c r="I654" s="49">
        <v>45</v>
      </c>
      <c r="J654" s="50">
        <v>4</v>
      </c>
      <c r="K654" s="51">
        <v>0</v>
      </c>
      <c r="L654" s="52">
        <v>0</v>
      </c>
      <c r="M654" s="49">
        <v>50</v>
      </c>
      <c r="N654" s="50">
        <v>1</v>
      </c>
      <c r="O654" s="51">
        <v>158.88200000000001</v>
      </c>
      <c r="P654" s="52">
        <v>8</v>
      </c>
      <c r="Q654" s="49">
        <v>830</v>
      </c>
      <c r="R654" s="50">
        <v>26</v>
      </c>
      <c r="S654" s="51">
        <v>2800</v>
      </c>
      <c r="T654" s="52">
        <v>228</v>
      </c>
      <c r="U654" s="49">
        <v>3750</v>
      </c>
      <c r="V654" s="50">
        <v>300</v>
      </c>
      <c r="W654" s="51">
        <v>9050</v>
      </c>
      <c r="X654" s="52">
        <v>593</v>
      </c>
      <c r="Y654" s="49">
        <v>49990.5</v>
      </c>
      <c r="Z654" s="50">
        <v>1691</v>
      </c>
      <c r="AA654" s="51">
        <v>59356.7</v>
      </c>
      <c r="AB654" s="52">
        <v>2289</v>
      </c>
      <c r="AC654" s="49">
        <v>97756.6</v>
      </c>
      <c r="AD654" s="50">
        <v>2208</v>
      </c>
      <c r="AE654" s="49">
        <v>153382</v>
      </c>
      <c r="AF654" s="50">
        <v>1386</v>
      </c>
      <c r="AG654" s="49">
        <v>211976.3</v>
      </c>
      <c r="AH654" s="50">
        <v>2737</v>
      </c>
    </row>
    <row r="655" spans="1:34" ht="17.25" hidden="1" customHeight="1">
      <c r="A655" s="47" t="s">
        <v>669</v>
      </c>
      <c r="B655" s="48" t="s">
        <v>713</v>
      </c>
      <c r="C655" s="49">
        <v>0</v>
      </c>
      <c r="D655" s="50">
        <v>0</v>
      </c>
      <c r="E655" s="49">
        <v>200</v>
      </c>
      <c r="F655" s="50">
        <v>1</v>
      </c>
      <c r="G655" s="51">
        <v>0</v>
      </c>
      <c r="H655" s="52">
        <v>0</v>
      </c>
      <c r="I655" s="49">
        <v>0</v>
      </c>
      <c r="J655" s="50">
        <v>0</v>
      </c>
      <c r="K655" s="51">
        <v>500</v>
      </c>
      <c r="L655" s="52">
        <v>1</v>
      </c>
      <c r="M655" s="49">
        <v>50</v>
      </c>
      <c r="N655" s="50">
        <v>1</v>
      </c>
      <c r="O655" s="51">
        <v>0</v>
      </c>
      <c r="P655" s="52">
        <v>0</v>
      </c>
      <c r="Q655" s="49">
        <v>20</v>
      </c>
      <c r="R655" s="50">
        <v>1</v>
      </c>
      <c r="S655" s="51">
        <v>178085</v>
      </c>
      <c r="T655" s="52">
        <v>7737</v>
      </c>
      <c r="U655" s="49">
        <v>582569</v>
      </c>
      <c r="V655" s="50">
        <v>13640</v>
      </c>
      <c r="W655" s="51">
        <v>28531</v>
      </c>
      <c r="X655" s="52">
        <v>2629</v>
      </c>
      <c r="Y655" s="49">
        <v>20391.7</v>
      </c>
      <c r="Z655" s="50">
        <v>2474</v>
      </c>
      <c r="AA655" s="51">
        <v>17836.5</v>
      </c>
      <c r="AB655" s="52">
        <v>2432</v>
      </c>
      <c r="AC655" s="49">
        <v>15005</v>
      </c>
      <c r="AD655" s="50">
        <v>1132</v>
      </c>
      <c r="AE655" s="49">
        <v>10529</v>
      </c>
      <c r="AF655" s="50">
        <v>604</v>
      </c>
      <c r="AG655" s="49">
        <v>14999.5</v>
      </c>
      <c r="AH655" s="50">
        <v>899</v>
      </c>
    </row>
    <row r="656" spans="1:34" ht="17.25" hidden="1" customHeight="1">
      <c r="A656" s="47" t="s">
        <v>669</v>
      </c>
      <c r="B656" s="48" t="s">
        <v>714</v>
      </c>
      <c r="C656" s="49">
        <v>65</v>
      </c>
      <c r="D656" s="50">
        <v>2</v>
      </c>
      <c r="E656" s="49">
        <v>131</v>
      </c>
      <c r="F656" s="50">
        <v>4</v>
      </c>
      <c r="G656" s="51">
        <v>137</v>
      </c>
      <c r="H656" s="52">
        <v>8</v>
      </c>
      <c r="I656" s="49">
        <v>180</v>
      </c>
      <c r="J656" s="50">
        <v>7</v>
      </c>
      <c r="K656" s="51">
        <v>170</v>
      </c>
      <c r="L656" s="52">
        <v>6</v>
      </c>
      <c r="M656" s="49">
        <v>3220</v>
      </c>
      <c r="N656" s="50">
        <v>10</v>
      </c>
      <c r="O656" s="51">
        <v>1160</v>
      </c>
      <c r="P656" s="52">
        <v>46</v>
      </c>
      <c r="Q656" s="49">
        <v>6290</v>
      </c>
      <c r="R656" s="50">
        <v>215</v>
      </c>
      <c r="S656" s="51">
        <v>34430</v>
      </c>
      <c r="T656" s="52">
        <v>2610</v>
      </c>
      <c r="U656" s="49">
        <v>28730</v>
      </c>
      <c r="V656" s="50">
        <v>2588</v>
      </c>
      <c r="W656" s="51">
        <v>46280</v>
      </c>
      <c r="X656" s="52">
        <v>3579</v>
      </c>
      <c r="Y656" s="49">
        <v>82523.5</v>
      </c>
      <c r="Z656" s="50">
        <v>5161</v>
      </c>
      <c r="AA656" s="51">
        <v>79744</v>
      </c>
      <c r="AB656" s="52">
        <v>4690</v>
      </c>
      <c r="AC656" s="49">
        <v>79501</v>
      </c>
      <c r="AD656" s="50">
        <v>4822</v>
      </c>
      <c r="AE656" s="49">
        <v>65705</v>
      </c>
      <c r="AF656" s="50">
        <v>4456</v>
      </c>
      <c r="AG656" s="49">
        <v>45110</v>
      </c>
      <c r="AH656" s="50">
        <v>2397</v>
      </c>
    </row>
    <row r="657" spans="1:34" ht="17.25" hidden="1" customHeight="1">
      <c r="A657" s="47" t="s">
        <v>669</v>
      </c>
      <c r="B657" s="48" t="s">
        <v>715</v>
      </c>
      <c r="C657" s="49">
        <v>6270</v>
      </c>
      <c r="D657" s="50">
        <v>9</v>
      </c>
      <c r="E657" s="49">
        <v>2904.7440000000001</v>
      </c>
      <c r="F657" s="50">
        <v>25</v>
      </c>
      <c r="G657" s="51">
        <v>43599.923000000003</v>
      </c>
      <c r="H657" s="52">
        <v>36</v>
      </c>
      <c r="I657" s="49">
        <v>2375</v>
      </c>
      <c r="J657" s="50">
        <v>58</v>
      </c>
      <c r="K657" s="51">
        <v>2780</v>
      </c>
      <c r="L657" s="52">
        <v>82</v>
      </c>
      <c r="M657" s="49">
        <v>1927.5</v>
      </c>
      <c r="N657" s="50">
        <v>123</v>
      </c>
      <c r="O657" s="51">
        <v>3387</v>
      </c>
      <c r="P657" s="52">
        <v>154</v>
      </c>
      <c r="Q657" s="49">
        <v>22855.5</v>
      </c>
      <c r="R657" s="50">
        <v>1788</v>
      </c>
      <c r="S657" s="51">
        <v>76122.100000000006</v>
      </c>
      <c r="T657" s="52">
        <v>3906</v>
      </c>
      <c r="U657" s="49">
        <v>101073.008</v>
      </c>
      <c r="V657" s="50">
        <v>3967</v>
      </c>
      <c r="W657" s="51">
        <v>115869</v>
      </c>
      <c r="X657" s="52">
        <v>2915</v>
      </c>
      <c r="Y657" s="49">
        <v>109788</v>
      </c>
      <c r="Z657" s="50">
        <v>2035</v>
      </c>
      <c r="AA657" s="51">
        <v>147940.785</v>
      </c>
      <c r="AB657" s="52">
        <v>2798</v>
      </c>
      <c r="AC657" s="49">
        <v>212168</v>
      </c>
      <c r="AD657" s="50">
        <v>4424</v>
      </c>
      <c r="AE657" s="49">
        <v>178347.14300000001</v>
      </c>
      <c r="AF657" s="50">
        <v>3796</v>
      </c>
      <c r="AG657" s="49">
        <v>215219</v>
      </c>
      <c r="AH657" s="50">
        <v>5236</v>
      </c>
    </row>
    <row r="658" spans="1:34" ht="17.25" hidden="1" customHeight="1">
      <c r="A658" s="47" t="s">
        <v>669</v>
      </c>
      <c r="B658" s="48" t="s">
        <v>716</v>
      </c>
      <c r="C658" s="49">
        <v>70</v>
      </c>
      <c r="D658" s="50">
        <v>2</v>
      </c>
      <c r="E658" s="49">
        <v>3000</v>
      </c>
      <c r="F658" s="50">
        <v>2</v>
      </c>
      <c r="G658" s="51">
        <v>1000</v>
      </c>
      <c r="H658" s="52">
        <v>1</v>
      </c>
      <c r="I658" s="49">
        <v>1300</v>
      </c>
      <c r="J658" s="50">
        <v>2</v>
      </c>
      <c r="K658" s="51">
        <v>1300</v>
      </c>
      <c r="L658" s="52">
        <v>2</v>
      </c>
      <c r="M658" s="49">
        <v>300</v>
      </c>
      <c r="N658" s="50">
        <v>1</v>
      </c>
      <c r="O658" s="51">
        <v>29516</v>
      </c>
      <c r="P658" s="52">
        <v>2636</v>
      </c>
      <c r="Q658" s="49">
        <v>96020.501000000004</v>
      </c>
      <c r="R658" s="50">
        <v>6500</v>
      </c>
      <c r="S658" s="51">
        <v>71704.11</v>
      </c>
      <c r="T658" s="52">
        <v>4197</v>
      </c>
      <c r="U658" s="49">
        <v>172696.899</v>
      </c>
      <c r="V658" s="50">
        <v>2549</v>
      </c>
      <c r="W658" s="51">
        <v>9265</v>
      </c>
      <c r="X658" s="52">
        <v>632</v>
      </c>
      <c r="Y658" s="49">
        <v>7710</v>
      </c>
      <c r="Z658" s="50">
        <v>251</v>
      </c>
      <c r="AA658" s="51">
        <v>7078.5</v>
      </c>
      <c r="AB658" s="52">
        <v>234</v>
      </c>
      <c r="AC658" s="49">
        <v>27857</v>
      </c>
      <c r="AD658" s="50">
        <v>1644</v>
      </c>
      <c r="AE658" s="49">
        <v>45646.5</v>
      </c>
      <c r="AF658" s="50">
        <v>2145</v>
      </c>
      <c r="AG658" s="49">
        <v>158710.70000000001</v>
      </c>
      <c r="AH658" s="50">
        <v>1988</v>
      </c>
    </row>
    <row r="659" spans="1:34" ht="17.25" hidden="1" customHeight="1">
      <c r="A659" s="47" t="s">
        <v>669</v>
      </c>
      <c r="B659" s="48" t="s">
        <v>717</v>
      </c>
      <c r="C659" s="49">
        <v>0</v>
      </c>
      <c r="D659" s="50">
        <v>0</v>
      </c>
      <c r="E659" s="49">
        <v>60</v>
      </c>
      <c r="F659" s="50">
        <v>3</v>
      </c>
      <c r="G659" s="51">
        <v>50</v>
      </c>
      <c r="H659" s="52">
        <v>1</v>
      </c>
      <c r="I659" s="49">
        <v>83</v>
      </c>
      <c r="J659" s="50">
        <v>3</v>
      </c>
      <c r="K659" s="51">
        <v>105</v>
      </c>
      <c r="L659" s="52">
        <v>2</v>
      </c>
      <c r="M659" s="49">
        <v>30</v>
      </c>
      <c r="N659" s="50">
        <v>1</v>
      </c>
      <c r="O659" s="51">
        <v>140</v>
      </c>
      <c r="P659" s="52">
        <v>4</v>
      </c>
      <c r="Q659" s="49">
        <v>1230</v>
      </c>
      <c r="R659" s="50">
        <v>31</v>
      </c>
      <c r="S659" s="51">
        <v>119017.31299999999</v>
      </c>
      <c r="T659" s="52">
        <v>10502</v>
      </c>
      <c r="U659" s="49">
        <v>354363.141</v>
      </c>
      <c r="V659" s="50">
        <v>27950</v>
      </c>
      <c r="W659" s="51">
        <v>626447</v>
      </c>
      <c r="X659" s="52">
        <v>45938</v>
      </c>
      <c r="Y659" s="49">
        <v>792500.01800000004</v>
      </c>
      <c r="Z659" s="50">
        <v>47525</v>
      </c>
      <c r="AA659" s="51">
        <v>1079847</v>
      </c>
      <c r="AB659" s="52">
        <v>64498</v>
      </c>
      <c r="AC659" s="49">
        <v>522474</v>
      </c>
      <c r="AD659" s="50">
        <v>26982</v>
      </c>
      <c r="AE659" s="49">
        <v>374053</v>
      </c>
      <c r="AF659" s="50">
        <v>19174</v>
      </c>
      <c r="AG659" s="49">
        <v>416065.5</v>
      </c>
      <c r="AH659" s="50">
        <v>22290</v>
      </c>
    </row>
    <row r="660" spans="1:34" ht="17.25" hidden="1" customHeight="1">
      <c r="A660" s="47" t="s">
        <v>669</v>
      </c>
      <c r="B660" s="48" t="s">
        <v>718</v>
      </c>
      <c r="C660" s="49">
        <v>0</v>
      </c>
      <c r="D660" s="50">
        <v>0</v>
      </c>
      <c r="E660" s="49">
        <v>0</v>
      </c>
      <c r="F660" s="50">
        <v>0</v>
      </c>
      <c r="G660" s="51">
        <v>8135</v>
      </c>
      <c r="H660" s="52">
        <v>64</v>
      </c>
      <c r="I660" s="49">
        <v>2989</v>
      </c>
      <c r="J660" s="50">
        <v>52</v>
      </c>
      <c r="K660" s="51">
        <v>3035</v>
      </c>
      <c r="L660" s="52">
        <v>53</v>
      </c>
      <c r="M660" s="49">
        <v>4064</v>
      </c>
      <c r="N660" s="50">
        <v>62</v>
      </c>
      <c r="O660" s="51">
        <v>5400</v>
      </c>
      <c r="P660" s="52">
        <v>85</v>
      </c>
      <c r="Q660" s="49">
        <v>4277</v>
      </c>
      <c r="R660" s="50">
        <v>82</v>
      </c>
      <c r="S660" s="51">
        <v>13756.235000000001</v>
      </c>
      <c r="T660" s="52">
        <v>843</v>
      </c>
      <c r="U660" s="49">
        <v>59961</v>
      </c>
      <c r="V660" s="50">
        <v>4354</v>
      </c>
      <c r="W660" s="51">
        <v>150790</v>
      </c>
      <c r="X660" s="52">
        <v>9320</v>
      </c>
      <c r="Y660" s="49">
        <v>225698.09</v>
      </c>
      <c r="Z660" s="50">
        <v>14683</v>
      </c>
      <c r="AA660" s="51">
        <v>129684.243</v>
      </c>
      <c r="AB660" s="52">
        <v>10344</v>
      </c>
      <c r="AC660" s="49">
        <v>151940</v>
      </c>
      <c r="AD660" s="50">
        <v>14961</v>
      </c>
      <c r="AE660" s="49">
        <v>145384</v>
      </c>
      <c r="AF660" s="50">
        <v>11020</v>
      </c>
      <c r="AG660" s="49">
        <v>249876</v>
      </c>
      <c r="AH660" s="50">
        <v>19439</v>
      </c>
    </row>
    <row r="661" spans="1:34" ht="17.25" hidden="1" customHeight="1">
      <c r="A661" s="47" t="s">
        <v>669</v>
      </c>
      <c r="B661" s="48" t="s">
        <v>719</v>
      </c>
      <c r="C661" s="49">
        <v>70</v>
      </c>
      <c r="D661" s="50">
        <v>3</v>
      </c>
      <c r="E661" s="49">
        <v>30</v>
      </c>
      <c r="F661" s="50">
        <v>1</v>
      </c>
      <c r="G661" s="51">
        <v>50</v>
      </c>
      <c r="H661" s="52">
        <v>1</v>
      </c>
      <c r="I661" s="49">
        <v>320</v>
      </c>
      <c r="J661" s="50">
        <v>7</v>
      </c>
      <c r="K661" s="51">
        <v>100</v>
      </c>
      <c r="L661" s="52">
        <v>1</v>
      </c>
      <c r="M661" s="49">
        <v>140</v>
      </c>
      <c r="N661" s="50">
        <v>3</v>
      </c>
      <c r="O661" s="51">
        <v>513.43399999999997</v>
      </c>
      <c r="P661" s="52">
        <v>18</v>
      </c>
      <c r="Q661" s="49">
        <v>733</v>
      </c>
      <c r="R661" s="50">
        <v>39</v>
      </c>
      <c r="S661" s="51">
        <v>62704</v>
      </c>
      <c r="T661" s="52">
        <v>2604</v>
      </c>
      <c r="U661" s="49">
        <v>58330</v>
      </c>
      <c r="V661" s="50">
        <v>1988</v>
      </c>
      <c r="W661" s="51">
        <v>16738</v>
      </c>
      <c r="X661" s="52">
        <v>740</v>
      </c>
      <c r="Y661" s="49">
        <v>14126.5</v>
      </c>
      <c r="Z661" s="50">
        <v>1112</v>
      </c>
      <c r="AA661" s="51">
        <v>38272</v>
      </c>
      <c r="AB661" s="52">
        <v>1313</v>
      </c>
      <c r="AC661" s="49">
        <v>80519</v>
      </c>
      <c r="AD661" s="50">
        <v>1960</v>
      </c>
      <c r="AE661" s="49">
        <v>91731</v>
      </c>
      <c r="AF661" s="50">
        <v>1883</v>
      </c>
      <c r="AG661" s="49">
        <v>105232</v>
      </c>
      <c r="AH661" s="50">
        <v>2026</v>
      </c>
    </row>
    <row r="662" spans="1:34" ht="17.25" hidden="1" customHeight="1">
      <c r="A662" s="47" t="s">
        <v>669</v>
      </c>
      <c r="B662" s="48" t="s">
        <v>720</v>
      </c>
      <c r="C662" s="49">
        <v>180</v>
      </c>
      <c r="D662" s="50">
        <v>3</v>
      </c>
      <c r="E662" s="49">
        <v>300</v>
      </c>
      <c r="F662" s="50">
        <v>5</v>
      </c>
      <c r="G662" s="51">
        <v>150</v>
      </c>
      <c r="H662" s="52">
        <v>2</v>
      </c>
      <c r="I662" s="49">
        <v>1000</v>
      </c>
      <c r="J662" s="50">
        <v>1</v>
      </c>
      <c r="K662" s="51">
        <v>5</v>
      </c>
      <c r="L662" s="52">
        <v>1</v>
      </c>
      <c r="M662" s="49">
        <v>270</v>
      </c>
      <c r="N662" s="50">
        <v>2</v>
      </c>
      <c r="O662" s="51">
        <v>1251</v>
      </c>
      <c r="P662" s="52">
        <v>22</v>
      </c>
      <c r="Q662" s="49">
        <v>8167</v>
      </c>
      <c r="R662" s="50">
        <v>228</v>
      </c>
      <c r="S662" s="51">
        <v>41365</v>
      </c>
      <c r="T662" s="52">
        <v>880</v>
      </c>
      <c r="U662" s="49">
        <v>43102.200000000004</v>
      </c>
      <c r="V662" s="50">
        <v>954</v>
      </c>
      <c r="W662" s="51">
        <v>12794</v>
      </c>
      <c r="X662" s="52">
        <v>272</v>
      </c>
      <c r="Y662" s="49">
        <v>14345.205</v>
      </c>
      <c r="Z662" s="50">
        <v>566</v>
      </c>
      <c r="AA662" s="51">
        <v>15062</v>
      </c>
      <c r="AB662" s="52">
        <v>233</v>
      </c>
      <c r="AC662" s="49">
        <v>12741</v>
      </c>
      <c r="AD662" s="50">
        <v>313</v>
      </c>
      <c r="AE662" s="49">
        <v>21739</v>
      </c>
      <c r="AF662" s="50">
        <v>236</v>
      </c>
      <c r="AG662" s="49">
        <v>35911.199999999997</v>
      </c>
      <c r="AH662" s="50">
        <v>422</v>
      </c>
    </row>
    <row r="663" spans="1:34" ht="17.25" hidden="1" customHeight="1">
      <c r="A663" s="47" t="s">
        <v>669</v>
      </c>
      <c r="B663" s="48" t="s">
        <v>721</v>
      </c>
      <c r="C663" s="49">
        <v>420</v>
      </c>
      <c r="D663" s="50">
        <v>5</v>
      </c>
      <c r="E663" s="49">
        <v>195</v>
      </c>
      <c r="F663" s="50">
        <v>5</v>
      </c>
      <c r="G663" s="51">
        <v>750</v>
      </c>
      <c r="H663" s="52">
        <v>9</v>
      </c>
      <c r="I663" s="49">
        <v>1370</v>
      </c>
      <c r="J663" s="50">
        <v>6</v>
      </c>
      <c r="K663" s="51">
        <v>290</v>
      </c>
      <c r="L663" s="52">
        <v>5</v>
      </c>
      <c r="M663" s="49">
        <v>552</v>
      </c>
      <c r="N663" s="50">
        <v>10</v>
      </c>
      <c r="O663" s="51">
        <v>50554.008000000002</v>
      </c>
      <c r="P663" s="52">
        <v>1838</v>
      </c>
      <c r="Q663" s="49">
        <v>1855205.6640000001</v>
      </c>
      <c r="R663" s="50">
        <v>16691</v>
      </c>
      <c r="S663" s="51">
        <v>404013.72</v>
      </c>
      <c r="T663" s="52">
        <v>6743</v>
      </c>
      <c r="U663" s="49">
        <v>152424.00200000001</v>
      </c>
      <c r="V663" s="50">
        <v>3715</v>
      </c>
      <c r="W663" s="51">
        <v>168222</v>
      </c>
      <c r="X663" s="52">
        <v>3118</v>
      </c>
      <c r="Y663" s="49">
        <v>129166</v>
      </c>
      <c r="Z663" s="50">
        <v>2039</v>
      </c>
      <c r="AA663" s="51">
        <v>116617</v>
      </c>
      <c r="AB663" s="52">
        <v>1680</v>
      </c>
      <c r="AC663" s="49">
        <v>100777</v>
      </c>
      <c r="AD663" s="50">
        <v>1373</v>
      </c>
      <c r="AE663" s="49">
        <v>133223</v>
      </c>
      <c r="AF663" s="50">
        <v>1998</v>
      </c>
      <c r="AG663" s="49">
        <v>158851.152</v>
      </c>
      <c r="AH663" s="50">
        <v>2688</v>
      </c>
    </row>
    <row r="664" spans="1:34" ht="17.25" hidden="1" customHeight="1">
      <c r="A664" s="47" t="s">
        <v>669</v>
      </c>
      <c r="B664" s="48" t="s">
        <v>722</v>
      </c>
      <c r="C664" s="49">
        <v>595</v>
      </c>
      <c r="D664" s="50">
        <v>19</v>
      </c>
      <c r="E664" s="49">
        <v>1084</v>
      </c>
      <c r="F664" s="50">
        <v>7</v>
      </c>
      <c r="G664" s="51">
        <v>220</v>
      </c>
      <c r="H664" s="52">
        <v>4</v>
      </c>
      <c r="I664" s="49">
        <v>30</v>
      </c>
      <c r="J664" s="50">
        <v>1</v>
      </c>
      <c r="K664" s="51">
        <v>70</v>
      </c>
      <c r="L664" s="52">
        <v>1</v>
      </c>
      <c r="M664" s="49">
        <v>0</v>
      </c>
      <c r="N664" s="50">
        <v>0</v>
      </c>
      <c r="O664" s="51">
        <v>2708.8580000000002</v>
      </c>
      <c r="P664" s="52">
        <v>21</v>
      </c>
      <c r="Q664" s="49">
        <v>65071.002999999997</v>
      </c>
      <c r="R664" s="50">
        <v>3617</v>
      </c>
      <c r="S664" s="51">
        <v>88296</v>
      </c>
      <c r="T664" s="52">
        <v>4966</v>
      </c>
      <c r="U664" s="49">
        <v>108994.00799999999</v>
      </c>
      <c r="V664" s="50">
        <v>6979</v>
      </c>
      <c r="W664" s="51">
        <v>97271</v>
      </c>
      <c r="X664" s="52">
        <v>5279</v>
      </c>
      <c r="Y664" s="49">
        <v>47961</v>
      </c>
      <c r="Z664" s="50">
        <v>1642</v>
      </c>
      <c r="AA664" s="51">
        <v>60042</v>
      </c>
      <c r="AB664" s="52">
        <v>2265</v>
      </c>
      <c r="AC664" s="49">
        <v>49803</v>
      </c>
      <c r="AD664" s="50">
        <v>1896</v>
      </c>
      <c r="AE664" s="49">
        <v>46928</v>
      </c>
      <c r="AF664" s="50">
        <v>1259</v>
      </c>
      <c r="AG664" s="49">
        <v>34606</v>
      </c>
      <c r="AH664" s="50">
        <v>765</v>
      </c>
    </row>
    <row r="665" spans="1:34" ht="17.25" hidden="1" customHeight="1">
      <c r="A665" s="53" t="s">
        <v>669</v>
      </c>
      <c r="B665" s="54" t="s">
        <v>723</v>
      </c>
      <c r="C665" s="55">
        <v>370</v>
      </c>
      <c r="D665" s="56">
        <v>6</v>
      </c>
      <c r="E665" s="55">
        <v>1913</v>
      </c>
      <c r="F665" s="56">
        <v>28</v>
      </c>
      <c r="G665" s="57">
        <v>1185</v>
      </c>
      <c r="H665" s="58">
        <v>19</v>
      </c>
      <c r="I665" s="55">
        <v>1903</v>
      </c>
      <c r="J665" s="56">
        <v>31</v>
      </c>
      <c r="K665" s="57">
        <v>581</v>
      </c>
      <c r="L665" s="58">
        <v>19</v>
      </c>
      <c r="M665" s="55">
        <v>3040</v>
      </c>
      <c r="N665" s="56">
        <v>28</v>
      </c>
      <c r="O665" s="57">
        <v>5147.6620000000003</v>
      </c>
      <c r="P665" s="58">
        <v>155</v>
      </c>
      <c r="Q665" s="55">
        <v>10503.231</v>
      </c>
      <c r="R665" s="56">
        <v>856</v>
      </c>
      <c r="S665" s="57">
        <v>12973</v>
      </c>
      <c r="T665" s="58">
        <v>742</v>
      </c>
      <c r="U665" s="55">
        <v>10781</v>
      </c>
      <c r="V665" s="56">
        <v>521</v>
      </c>
      <c r="W665" s="57">
        <v>16532</v>
      </c>
      <c r="X665" s="58">
        <v>851</v>
      </c>
      <c r="Y665" s="55">
        <v>55467.81</v>
      </c>
      <c r="Z665" s="56">
        <v>2604</v>
      </c>
      <c r="AA665" s="57">
        <v>36466.618000000002</v>
      </c>
      <c r="AB665" s="58">
        <v>1862</v>
      </c>
      <c r="AC665" s="55">
        <v>16116</v>
      </c>
      <c r="AD665" s="56">
        <v>741</v>
      </c>
      <c r="AE665" s="55">
        <v>20820</v>
      </c>
      <c r="AF665" s="56">
        <v>916</v>
      </c>
      <c r="AG665" s="55">
        <v>41149</v>
      </c>
      <c r="AH665" s="56">
        <v>1498</v>
      </c>
    </row>
    <row r="666" spans="1:34" ht="17.25" hidden="1" customHeight="1">
      <c r="A666" s="71" t="s">
        <v>267</v>
      </c>
      <c r="B666" s="72"/>
      <c r="C666" s="73">
        <v>226706.26799999998</v>
      </c>
      <c r="D666" s="74">
        <v>445</v>
      </c>
      <c r="E666" s="73">
        <v>122363.217</v>
      </c>
      <c r="F666" s="74">
        <v>963</v>
      </c>
      <c r="G666" s="75">
        <v>309474.54499999998</v>
      </c>
      <c r="H666" s="76">
        <v>1970</v>
      </c>
      <c r="I666" s="73">
        <v>243581.08199999997</v>
      </c>
      <c r="J666" s="74">
        <v>1659</v>
      </c>
      <c r="K666" s="75">
        <v>328202.79999999993</v>
      </c>
      <c r="L666" s="76">
        <v>970</v>
      </c>
      <c r="M666" s="73">
        <v>280882.38799999998</v>
      </c>
      <c r="N666" s="74">
        <v>2140</v>
      </c>
      <c r="O666" s="75">
        <v>392822.28800000006</v>
      </c>
      <c r="P666" s="76">
        <v>12539</v>
      </c>
      <c r="Q666" s="73">
        <v>3163941.6490000002</v>
      </c>
      <c r="R666" s="74">
        <v>79526</v>
      </c>
      <c r="S666" s="75">
        <v>6317961.8830000004</v>
      </c>
      <c r="T666" s="76">
        <v>172764</v>
      </c>
      <c r="U666" s="73">
        <v>4845384.9930000016</v>
      </c>
      <c r="V666" s="74">
        <v>233371</v>
      </c>
      <c r="W666" s="75">
        <v>4878969</v>
      </c>
      <c r="X666" s="76">
        <v>256765</v>
      </c>
      <c r="Y666" s="73">
        <v>10527673.142999997</v>
      </c>
      <c r="Z666" s="74">
        <v>482539</v>
      </c>
      <c r="AA666" s="75">
        <v>8829605.6030000001</v>
      </c>
      <c r="AB666" s="76">
        <v>508147</v>
      </c>
      <c r="AC666" s="73">
        <v>11732934.982999999</v>
      </c>
      <c r="AD666" s="74">
        <v>693964</v>
      </c>
      <c r="AE666" s="73">
        <v>15895385.877999997</v>
      </c>
      <c r="AF666" s="74">
        <v>921061</v>
      </c>
      <c r="AG666" s="73">
        <v>21422957.885000002</v>
      </c>
      <c r="AH666" s="74">
        <v>1044411</v>
      </c>
    </row>
    <row r="667" spans="1:34" ht="17.25" hidden="1" customHeight="1">
      <c r="A667" s="65" t="s">
        <v>268</v>
      </c>
      <c r="B667" s="66"/>
      <c r="C667" s="67">
        <v>226949.19899999999</v>
      </c>
      <c r="D667" s="68">
        <v>490</v>
      </c>
      <c r="E667" s="67">
        <v>124218.82699999999</v>
      </c>
      <c r="F667" s="68">
        <v>1332</v>
      </c>
      <c r="G667" s="69">
        <v>317140.55599999998</v>
      </c>
      <c r="H667" s="70">
        <v>3072</v>
      </c>
      <c r="I667" s="67">
        <v>244831.08199999997</v>
      </c>
      <c r="J667" s="68">
        <v>1703</v>
      </c>
      <c r="K667" s="69">
        <v>338305.79999999993</v>
      </c>
      <c r="L667" s="70">
        <v>974</v>
      </c>
      <c r="M667" s="67">
        <v>288040.38799999992</v>
      </c>
      <c r="N667" s="68">
        <v>2176</v>
      </c>
      <c r="O667" s="69">
        <v>394483.28800000006</v>
      </c>
      <c r="P667" s="70">
        <v>12584</v>
      </c>
      <c r="Q667" s="67">
        <v>3166798.6490000002</v>
      </c>
      <c r="R667" s="68">
        <v>79550</v>
      </c>
      <c r="S667" s="69">
        <v>6418841.8830000004</v>
      </c>
      <c r="T667" s="70">
        <v>172780</v>
      </c>
      <c r="U667" s="67">
        <v>4845887.9930000016</v>
      </c>
      <c r="V667" s="68">
        <v>233375</v>
      </c>
      <c r="W667" s="69">
        <v>4881168</v>
      </c>
      <c r="X667" s="70">
        <v>256772</v>
      </c>
      <c r="Y667" s="67">
        <v>10674793.049999997</v>
      </c>
      <c r="Z667" s="68">
        <v>489602</v>
      </c>
      <c r="AA667" s="69">
        <v>8843005.6030000001</v>
      </c>
      <c r="AB667" s="70">
        <v>508284</v>
      </c>
      <c r="AC667" s="67">
        <v>11736547.783</v>
      </c>
      <c r="AD667" s="68">
        <v>693991</v>
      </c>
      <c r="AE667" s="67">
        <v>16027615.877999997</v>
      </c>
      <c r="AF667" s="68">
        <v>921134</v>
      </c>
      <c r="AG667" s="67">
        <v>21470877.274999999</v>
      </c>
      <c r="AH667" s="68">
        <v>1044798</v>
      </c>
    </row>
    <row r="668" spans="1:34" ht="17.25" hidden="1" customHeight="1">
      <c r="A668" s="41" t="s">
        <v>724</v>
      </c>
      <c r="B668" s="42"/>
      <c r="C668" s="43">
        <v>165</v>
      </c>
      <c r="D668" s="44">
        <v>3</v>
      </c>
      <c r="E668" s="43">
        <v>60</v>
      </c>
      <c r="F668" s="44">
        <v>2</v>
      </c>
      <c r="G668" s="45">
        <v>50</v>
      </c>
      <c r="H668" s="46">
        <v>1</v>
      </c>
      <c r="I668" s="43">
        <v>179.9</v>
      </c>
      <c r="J668" s="44">
        <v>3</v>
      </c>
      <c r="K668" s="45">
        <v>50</v>
      </c>
      <c r="L668" s="46">
        <v>1</v>
      </c>
      <c r="M668" s="43">
        <v>0</v>
      </c>
      <c r="N668" s="44">
        <v>0</v>
      </c>
      <c r="O668" s="45">
        <v>127</v>
      </c>
      <c r="P668" s="46">
        <v>5</v>
      </c>
      <c r="Q668" s="43">
        <v>230</v>
      </c>
      <c r="R668" s="44">
        <v>3</v>
      </c>
      <c r="S668" s="45">
        <v>60</v>
      </c>
      <c r="T668" s="46">
        <v>2</v>
      </c>
      <c r="U668" s="43">
        <v>50</v>
      </c>
      <c r="V668" s="44">
        <v>1</v>
      </c>
      <c r="W668" s="45">
        <v>0</v>
      </c>
      <c r="X668" s="46">
        <v>0</v>
      </c>
      <c r="Y668" s="43">
        <v>21686.71</v>
      </c>
      <c r="Z668" s="44">
        <v>77</v>
      </c>
      <c r="AA668" s="45">
        <v>326116.32799999998</v>
      </c>
      <c r="AB668" s="46">
        <v>4728</v>
      </c>
      <c r="AC668" s="43">
        <v>179228.32199999999</v>
      </c>
      <c r="AD668" s="44">
        <v>522</v>
      </c>
      <c r="AE668" s="43">
        <v>12240.51</v>
      </c>
      <c r="AF668" s="44">
        <v>253</v>
      </c>
      <c r="AG668" s="43">
        <v>152465.14600000001</v>
      </c>
      <c r="AH668" s="44">
        <v>52</v>
      </c>
    </row>
    <row r="669" spans="1:34" ht="17.25" hidden="1" customHeight="1">
      <c r="A669" s="47" t="s">
        <v>724</v>
      </c>
      <c r="B669" s="48" t="s">
        <v>725</v>
      </c>
      <c r="C669" s="49">
        <v>17660</v>
      </c>
      <c r="D669" s="50">
        <v>6</v>
      </c>
      <c r="E669" s="49">
        <v>12410</v>
      </c>
      <c r="F669" s="50">
        <v>4</v>
      </c>
      <c r="G669" s="51">
        <v>5031</v>
      </c>
      <c r="H669" s="52">
        <v>15</v>
      </c>
      <c r="I669" s="49">
        <v>7316</v>
      </c>
      <c r="J669" s="50">
        <v>9</v>
      </c>
      <c r="K669" s="51">
        <v>7124</v>
      </c>
      <c r="L669" s="52">
        <v>7</v>
      </c>
      <c r="M669" s="49">
        <v>9085</v>
      </c>
      <c r="N669" s="50">
        <v>6</v>
      </c>
      <c r="O669" s="51">
        <v>3100</v>
      </c>
      <c r="P669" s="52">
        <v>2</v>
      </c>
      <c r="Q669" s="49">
        <v>12617</v>
      </c>
      <c r="R669" s="50">
        <v>18</v>
      </c>
      <c r="S669" s="51">
        <v>3397</v>
      </c>
      <c r="T669" s="52">
        <v>14</v>
      </c>
      <c r="U669" s="49">
        <v>4323</v>
      </c>
      <c r="V669" s="50">
        <v>14</v>
      </c>
      <c r="W669" s="51">
        <v>3488</v>
      </c>
      <c r="X669" s="52">
        <v>16</v>
      </c>
      <c r="Y669" s="49">
        <v>8439</v>
      </c>
      <c r="Z669" s="50">
        <v>15</v>
      </c>
      <c r="AA669" s="51">
        <v>259</v>
      </c>
      <c r="AB669" s="52">
        <v>11</v>
      </c>
      <c r="AC669" s="49">
        <v>183</v>
      </c>
      <c r="AD669" s="50">
        <v>12</v>
      </c>
      <c r="AE669" s="49">
        <v>210</v>
      </c>
      <c r="AF669" s="50">
        <v>13</v>
      </c>
      <c r="AG669" s="49">
        <v>99455.774999999994</v>
      </c>
      <c r="AH669" s="50">
        <v>11</v>
      </c>
    </row>
    <row r="670" spans="1:34" ht="17.25" hidden="1" customHeight="1">
      <c r="A670" s="47" t="s">
        <v>724</v>
      </c>
      <c r="B670" s="48" t="s">
        <v>726</v>
      </c>
      <c r="C670" s="49">
        <v>299</v>
      </c>
      <c r="D670" s="50">
        <v>11</v>
      </c>
      <c r="E670" s="49">
        <v>25</v>
      </c>
      <c r="F670" s="50">
        <v>4</v>
      </c>
      <c r="G670" s="51">
        <v>24</v>
      </c>
      <c r="H670" s="52">
        <v>9</v>
      </c>
      <c r="I670" s="49">
        <v>32.700000000000003</v>
      </c>
      <c r="J670" s="50">
        <v>10</v>
      </c>
      <c r="K670" s="51">
        <v>106.8</v>
      </c>
      <c r="L670" s="52">
        <v>17</v>
      </c>
      <c r="M670" s="49">
        <v>53.9</v>
      </c>
      <c r="N670" s="50">
        <v>9</v>
      </c>
      <c r="O670" s="51">
        <v>68.75</v>
      </c>
      <c r="P670" s="52">
        <v>12</v>
      </c>
      <c r="Q670" s="49">
        <v>105579.674</v>
      </c>
      <c r="R670" s="50">
        <v>16</v>
      </c>
      <c r="S670" s="51">
        <v>101.6</v>
      </c>
      <c r="T670" s="52">
        <v>14</v>
      </c>
      <c r="U670" s="49">
        <v>68160.45</v>
      </c>
      <c r="V670" s="50">
        <v>203</v>
      </c>
      <c r="W670" s="51">
        <v>53396</v>
      </c>
      <c r="X670" s="52">
        <v>282</v>
      </c>
      <c r="Y670" s="49">
        <v>66471.399999999994</v>
      </c>
      <c r="Z670" s="50">
        <v>319</v>
      </c>
      <c r="AA670" s="51">
        <v>92618.4</v>
      </c>
      <c r="AB670" s="52">
        <v>403</v>
      </c>
      <c r="AC670" s="49">
        <v>64489.4</v>
      </c>
      <c r="AD670" s="50">
        <v>365</v>
      </c>
      <c r="AE670" s="49">
        <v>79519.085000000006</v>
      </c>
      <c r="AF670" s="50">
        <v>443</v>
      </c>
      <c r="AG670" s="49">
        <v>78185.774999999994</v>
      </c>
      <c r="AH670" s="50">
        <v>599</v>
      </c>
    </row>
    <row r="671" spans="1:34" ht="17.25" hidden="1" customHeight="1">
      <c r="A671" s="47" t="s">
        <v>724</v>
      </c>
      <c r="B671" s="48" t="s">
        <v>727</v>
      </c>
      <c r="C671" s="49">
        <v>650</v>
      </c>
      <c r="D671" s="50">
        <v>3</v>
      </c>
      <c r="E671" s="49">
        <v>300</v>
      </c>
      <c r="F671" s="50">
        <v>1</v>
      </c>
      <c r="G671" s="51">
        <v>255</v>
      </c>
      <c r="H671" s="52">
        <v>2</v>
      </c>
      <c r="I671" s="49">
        <v>100</v>
      </c>
      <c r="J671" s="50">
        <v>1</v>
      </c>
      <c r="K671" s="51">
        <v>103</v>
      </c>
      <c r="L671" s="52">
        <v>2</v>
      </c>
      <c r="M671" s="49">
        <v>100</v>
      </c>
      <c r="N671" s="50">
        <v>1</v>
      </c>
      <c r="O671" s="51">
        <v>415</v>
      </c>
      <c r="P671" s="52">
        <v>3</v>
      </c>
      <c r="Q671" s="49">
        <v>230</v>
      </c>
      <c r="R671" s="50">
        <v>4</v>
      </c>
      <c r="S671" s="51">
        <v>130</v>
      </c>
      <c r="T671" s="52">
        <v>3</v>
      </c>
      <c r="U671" s="49">
        <v>2590</v>
      </c>
      <c r="V671" s="50">
        <v>7</v>
      </c>
      <c r="W671" s="51">
        <v>3497</v>
      </c>
      <c r="X671" s="52">
        <v>39</v>
      </c>
      <c r="Y671" s="49">
        <v>3654.6</v>
      </c>
      <c r="Z671" s="50">
        <v>61</v>
      </c>
      <c r="AA671" s="51">
        <v>24875.898000000001</v>
      </c>
      <c r="AB671" s="52">
        <v>188</v>
      </c>
      <c r="AC671" s="49">
        <v>52751.497000000003</v>
      </c>
      <c r="AD671" s="50">
        <v>119</v>
      </c>
      <c r="AE671" s="49">
        <v>85565.4</v>
      </c>
      <c r="AF671" s="50">
        <v>139</v>
      </c>
      <c r="AG671" s="49">
        <v>528910.33600000001</v>
      </c>
      <c r="AH671" s="50">
        <v>994</v>
      </c>
    </row>
    <row r="672" spans="1:34" ht="17.25" hidden="1" customHeight="1">
      <c r="A672" s="47" t="s">
        <v>724</v>
      </c>
      <c r="B672" s="48" t="s">
        <v>728</v>
      </c>
      <c r="C672" s="49">
        <v>11294</v>
      </c>
      <c r="D672" s="50">
        <v>14</v>
      </c>
      <c r="E672" s="49">
        <v>7157</v>
      </c>
      <c r="F672" s="50">
        <v>16</v>
      </c>
      <c r="G672" s="51">
        <v>3063.89</v>
      </c>
      <c r="H672" s="52">
        <v>4</v>
      </c>
      <c r="I672" s="49">
        <v>23241</v>
      </c>
      <c r="J672" s="50">
        <v>18</v>
      </c>
      <c r="K672" s="51">
        <v>2249.0729999999999</v>
      </c>
      <c r="L672" s="52">
        <v>20</v>
      </c>
      <c r="M672" s="49">
        <v>30592.522000000001</v>
      </c>
      <c r="N672" s="50">
        <v>679</v>
      </c>
      <c r="O672" s="51">
        <v>23707.52</v>
      </c>
      <c r="P672" s="52">
        <v>298</v>
      </c>
      <c r="Q672" s="49">
        <v>15367.165000000001</v>
      </c>
      <c r="R672" s="50">
        <v>436</v>
      </c>
      <c r="S672" s="51">
        <v>25937</v>
      </c>
      <c r="T672" s="52">
        <v>565</v>
      </c>
      <c r="U672" s="49">
        <v>18823</v>
      </c>
      <c r="V672" s="50">
        <v>312</v>
      </c>
      <c r="W672" s="51">
        <v>4112</v>
      </c>
      <c r="X672" s="52">
        <v>110</v>
      </c>
      <c r="Y672" s="49">
        <v>4530.1109999999999</v>
      </c>
      <c r="Z672" s="50">
        <v>101</v>
      </c>
      <c r="AA672" s="51">
        <v>12769.255999999999</v>
      </c>
      <c r="AB672" s="52">
        <v>158</v>
      </c>
      <c r="AC672" s="49">
        <v>140063.943</v>
      </c>
      <c r="AD672" s="50">
        <v>428</v>
      </c>
      <c r="AE672" s="49">
        <v>180488.264</v>
      </c>
      <c r="AF672" s="50">
        <v>440</v>
      </c>
      <c r="AG672" s="49">
        <v>463902.4</v>
      </c>
      <c r="AH672" s="50">
        <v>6603</v>
      </c>
    </row>
    <row r="673" spans="1:34" ht="17.25" hidden="1" customHeight="1">
      <c r="A673" s="47" t="s">
        <v>724</v>
      </c>
      <c r="B673" s="48" t="s">
        <v>729</v>
      </c>
      <c r="C673" s="49">
        <v>118413</v>
      </c>
      <c r="D673" s="77">
        <v>0</v>
      </c>
      <c r="E673" s="49">
        <v>128469.326</v>
      </c>
      <c r="F673" s="77">
        <v>0</v>
      </c>
      <c r="G673" s="51">
        <v>118488</v>
      </c>
      <c r="H673" s="78">
        <v>0</v>
      </c>
      <c r="I673" s="49">
        <v>133523</v>
      </c>
      <c r="J673" s="77">
        <v>0</v>
      </c>
      <c r="K673" s="51">
        <v>153901</v>
      </c>
      <c r="L673" s="78">
        <v>0</v>
      </c>
      <c r="M673" s="49">
        <v>109080.034</v>
      </c>
      <c r="N673" s="77">
        <v>0</v>
      </c>
      <c r="O673" s="51">
        <v>106978.38</v>
      </c>
      <c r="P673" s="78">
        <v>0</v>
      </c>
      <c r="Q673" s="49">
        <v>6214.3980000000001</v>
      </c>
      <c r="R673" s="77">
        <v>51</v>
      </c>
      <c r="S673" s="51">
        <v>2931.1770000000001</v>
      </c>
      <c r="T673" s="78">
        <v>69</v>
      </c>
      <c r="U673" s="49">
        <v>87380.385000000009</v>
      </c>
      <c r="V673" s="77">
        <v>2379</v>
      </c>
      <c r="W673" s="51">
        <v>96751</v>
      </c>
      <c r="X673" s="52">
        <v>1027</v>
      </c>
      <c r="Y673" s="49">
        <v>149732.13699999999</v>
      </c>
      <c r="Z673" s="50">
        <v>1308</v>
      </c>
      <c r="AA673" s="51">
        <v>94579</v>
      </c>
      <c r="AB673" s="52">
        <v>1600</v>
      </c>
      <c r="AC673" s="49">
        <v>52864.462</v>
      </c>
      <c r="AD673" s="50">
        <v>912</v>
      </c>
      <c r="AE673" s="49">
        <v>40346.571000000004</v>
      </c>
      <c r="AF673" s="50">
        <v>813</v>
      </c>
      <c r="AG673" s="49">
        <v>134326.27299999999</v>
      </c>
      <c r="AH673" s="50">
        <v>980</v>
      </c>
    </row>
    <row r="674" spans="1:34" ht="17.25" hidden="1" customHeight="1">
      <c r="A674" s="47" t="s">
        <v>724</v>
      </c>
      <c r="B674" s="48" t="s">
        <v>730</v>
      </c>
      <c r="C674" s="49">
        <v>8415</v>
      </c>
      <c r="D674" s="50">
        <v>8</v>
      </c>
      <c r="E674" s="49">
        <v>12906.344999999999</v>
      </c>
      <c r="F674" s="50">
        <v>7</v>
      </c>
      <c r="G674" s="51">
        <v>9500</v>
      </c>
      <c r="H674" s="52">
        <v>4</v>
      </c>
      <c r="I674" s="49">
        <v>1500</v>
      </c>
      <c r="J674" s="50">
        <v>2</v>
      </c>
      <c r="K674" s="51">
        <v>9500</v>
      </c>
      <c r="L674" s="52">
        <v>5</v>
      </c>
      <c r="M674" s="49">
        <v>11941.93</v>
      </c>
      <c r="N674" s="50">
        <v>5</v>
      </c>
      <c r="O674" s="51">
        <v>12735</v>
      </c>
      <c r="P674" s="52">
        <v>13</v>
      </c>
      <c r="Q674" s="49">
        <v>5405</v>
      </c>
      <c r="R674" s="50">
        <v>7</v>
      </c>
      <c r="S674" s="51">
        <v>502</v>
      </c>
      <c r="T674" s="52">
        <v>2</v>
      </c>
      <c r="U674" s="49">
        <v>4527</v>
      </c>
      <c r="V674" s="50">
        <v>5</v>
      </c>
      <c r="W674" s="51">
        <v>5420</v>
      </c>
      <c r="X674" s="52">
        <v>9</v>
      </c>
      <c r="Y674" s="49">
        <v>2160</v>
      </c>
      <c r="Z674" s="50">
        <v>6</v>
      </c>
      <c r="AA674" s="51">
        <v>33505.5</v>
      </c>
      <c r="AB674" s="52">
        <v>41</v>
      </c>
      <c r="AC674" s="49">
        <v>102662</v>
      </c>
      <c r="AD674" s="50">
        <v>2794</v>
      </c>
      <c r="AE674" s="49">
        <v>293015.24200000003</v>
      </c>
      <c r="AF674" s="50">
        <v>7740</v>
      </c>
      <c r="AG674" s="49">
        <v>429908.58799999999</v>
      </c>
      <c r="AH674" s="50">
        <v>10407</v>
      </c>
    </row>
    <row r="675" spans="1:34" ht="17.25" hidden="1" customHeight="1">
      <c r="A675" s="47" t="s">
        <v>724</v>
      </c>
      <c r="B675" s="48" t="s">
        <v>731</v>
      </c>
      <c r="C675" s="49">
        <v>1112</v>
      </c>
      <c r="D675" s="50">
        <v>4</v>
      </c>
      <c r="E675" s="49">
        <v>490</v>
      </c>
      <c r="F675" s="50">
        <v>16</v>
      </c>
      <c r="G675" s="51">
        <v>1251</v>
      </c>
      <c r="H675" s="52">
        <v>10</v>
      </c>
      <c r="I675" s="49">
        <v>2436</v>
      </c>
      <c r="J675" s="50">
        <v>14</v>
      </c>
      <c r="K675" s="51">
        <v>2455</v>
      </c>
      <c r="L675" s="52">
        <v>57</v>
      </c>
      <c r="M675" s="49">
        <v>7164</v>
      </c>
      <c r="N675" s="50">
        <v>31</v>
      </c>
      <c r="O675" s="51">
        <v>74179.75</v>
      </c>
      <c r="P675" s="52">
        <v>424</v>
      </c>
      <c r="Q675" s="49">
        <v>170005.83799999999</v>
      </c>
      <c r="R675" s="50">
        <v>3073</v>
      </c>
      <c r="S675" s="51">
        <v>233098.098</v>
      </c>
      <c r="T675" s="52">
        <v>3762</v>
      </c>
      <c r="U675" s="49">
        <v>379515.87599999999</v>
      </c>
      <c r="V675" s="50">
        <v>4447</v>
      </c>
      <c r="W675" s="51">
        <v>313801</v>
      </c>
      <c r="X675" s="52">
        <v>2953</v>
      </c>
      <c r="Y675" s="49">
        <v>421054.08500000002</v>
      </c>
      <c r="Z675" s="50">
        <v>5722</v>
      </c>
      <c r="AA675" s="51">
        <v>703112.90099999995</v>
      </c>
      <c r="AB675" s="52">
        <v>8564</v>
      </c>
      <c r="AC675" s="49">
        <v>964870</v>
      </c>
      <c r="AD675" s="50">
        <v>11403</v>
      </c>
      <c r="AE675" s="49">
        <v>1014145.24</v>
      </c>
      <c r="AF675" s="50">
        <v>12330</v>
      </c>
      <c r="AG675" s="49">
        <v>1114449.9339999999</v>
      </c>
      <c r="AH675" s="50">
        <v>13029</v>
      </c>
    </row>
    <row r="676" spans="1:34" ht="17.25" hidden="1" customHeight="1">
      <c r="A676" s="47" t="s">
        <v>724</v>
      </c>
      <c r="B676" s="48" t="s">
        <v>732</v>
      </c>
      <c r="C676" s="49">
        <v>2300</v>
      </c>
      <c r="D676" s="50">
        <v>4</v>
      </c>
      <c r="E676" s="49">
        <v>2315</v>
      </c>
      <c r="F676" s="50">
        <v>8</v>
      </c>
      <c r="G676" s="51">
        <v>5280.0110000000004</v>
      </c>
      <c r="H676" s="52">
        <v>8</v>
      </c>
      <c r="I676" s="49">
        <v>1500</v>
      </c>
      <c r="J676" s="50">
        <v>2</v>
      </c>
      <c r="K676" s="51">
        <v>1585</v>
      </c>
      <c r="L676" s="52">
        <v>4</v>
      </c>
      <c r="M676" s="49">
        <v>500</v>
      </c>
      <c r="N676" s="50">
        <v>1</v>
      </c>
      <c r="O676" s="51">
        <v>616</v>
      </c>
      <c r="P676" s="52">
        <v>5</v>
      </c>
      <c r="Q676" s="49">
        <v>20235</v>
      </c>
      <c r="R676" s="50">
        <v>5</v>
      </c>
      <c r="S676" s="51">
        <v>20002</v>
      </c>
      <c r="T676" s="52">
        <v>23</v>
      </c>
      <c r="U676" s="49">
        <v>10380</v>
      </c>
      <c r="V676" s="50">
        <v>9</v>
      </c>
      <c r="W676" s="51">
        <v>12163</v>
      </c>
      <c r="X676" s="52">
        <v>45</v>
      </c>
      <c r="Y676" s="49">
        <v>12800</v>
      </c>
      <c r="Z676" s="50">
        <v>25</v>
      </c>
      <c r="AA676" s="51">
        <v>41018</v>
      </c>
      <c r="AB676" s="52">
        <v>72</v>
      </c>
      <c r="AC676" s="49">
        <v>15705</v>
      </c>
      <c r="AD676" s="50">
        <v>90</v>
      </c>
      <c r="AE676" s="49">
        <v>19411.650000000001</v>
      </c>
      <c r="AF676" s="50">
        <v>240</v>
      </c>
      <c r="AG676" s="49">
        <v>126447.58</v>
      </c>
      <c r="AH676" s="50">
        <v>94</v>
      </c>
    </row>
    <row r="677" spans="1:34" ht="17.25" hidden="1" customHeight="1">
      <c r="A677" s="47" t="s">
        <v>724</v>
      </c>
      <c r="B677" s="48" t="s">
        <v>733</v>
      </c>
      <c r="C677" s="49">
        <v>4860</v>
      </c>
      <c r="D677" s="50">
        <v>16</v>
      </c>
      <c r="E677" s="49">
        <v>77735.11</v>
      </c>
      <c r="F677" s="50">
        <v>49</v>
      </c>
      <c r="G677" s="51">
        <v>1522458.2949999999</v>
      </c>
      <c r="H677" s="52">
        <v>31</v>
      </c>
      <c r="I677" s="49">
        <v>6073</v>
      </c>
      <c r="J677" s="50">
        <v>34</v>
      </c>
      <c r="K677" s="51">
        <v>2186</v>
      </c>
      <c r="L677" s="52">
        <v>34</v>
      </c>
      <c r="M677" s="49">
        <v>12856</v>
      </c>
      <c r="N677" s="50">
        <v>21</v>
      </c>
      <c r="O677" s="51">
        <v>11273.467000000001</v>
      </c>
      <c r="P677" s="52">
        <v>24</v>
      </c>
      <c r="Q677" s="49">
        <v>112471.03999999999</v>
      </c>
      <c r="R677" s="50">
        <v>40</v>
      </c>
      <c r="S677" s="51">
        <v>11054.84</v>
      </c>
      <c r="T677" s="52">
        <v>41</v>
      </c>
      <c r="U677" s="49">
        <v>1160</v>
      </c>
      <c r="V677" s="50">
        <v>31</v>
      </c>
      <c r="W677" s="51">
        <v>9710</v>
      </c>
      <c r="X677" s="52">
        <v>255</v>
      </c>
      <c r="Y677" s="49">
        <v>11043.073</v>
      </c>
      <c r="Z677" s="50">
        <v>307</v>
      </c>
      <c r="AA677" s="51">
        <v>32681.5</v>
      </c>
      <c r="AB677" s="52">
        <v>687</v>
      </c>
      <c r="AC677" s="49">
        <v>69112.271999999997</v>
      </c>
      <c r="AD677" s="50">
        <v>530</v>
      </c>
      <c r="AE677" s="49">
        <v>98815.788</v>
      </c>
      <c r="AF677" s="50">
        <v>525</v>
      </c>
      <c r="AG677" s="49">
        <v>261400.285</v>
      </c>
      <c r="AH677" s="50">
        <v>406</v>
      </c>
    </row>
    <row r="678" spans="1:34" ht="17.25" hidden="1" customHeight="1">
      <c r="A678" s="47" t="s">
        <v>724</v>
      </c>
      <c r="B678" s="48" t="s">
        <v>734</v>
      </c>
      <c r="C678" s="49">
        <v>26933.764999999999</v>
      </c>
      <c r="D678" s="50">
        <v>13</v>
      </c>
      <c r="E678" s="49">
        <v>16474.998</v>
      </c>
      <c r="F678" s="50">
        <v>19</v>
      </c>
      <c r="G678" s="51">
        <v>119617.098</v>
      </c>
      <c r="H678" s="52">
        <v>20</v>
      </c>
      <c r="I678" s="49">
        <v>57890.332999999999</v>
      </c>
      <c r="J678" s="50">
        <v>28</v>
      </c>
      <c r="K678" s="51">
        <v>34835.762000000002</v>
      </c>
      <c r="L678" s="52">
        <v>25</v>
      </c>
      <c r="M678" s="49">
        <v>34949.514000000003</v>
      </c>
      <c r="N678" s="50">
        <v>45</v>
      </c>
      <c r="O678" s="51">
        <v>8423.8580000000002</v>
      </c>
      <c r="P678" s="52">
        <v>87</v>
      </c>
      <c r="Q678" s="49">
        <v>2296.5</v>
      </c>
      <c r="R678" s="50">
        <v>127</v>
      </c>
      <c r="S678" s="51">
        <v>3459.0010000000002</v>
      </c>
      <c r="T678" s="52">
        <v>95</v>
      </c>
      <c r="U678" s="49">
        <v>99507.099999999991</v>
      </c>
      <c r="V678" s="50">
        <v>324</v>
      </c>
      <c r="W678" s="51">
        <v>64110</v>
      </c>
      <c r="X678" s="52">
        <v>835</v>
      </c>
      <c r="Y678" s="49">
        <v>55367.408000000003</v>
      </c>
      <c r="Z678" s="50">
        <v>823</v>
      </c>
      <c r="AA678" s="51">
        <v>98104.118000000002</v>
      </c>
      <c r="AB678" s="52">
        <v>1456</v>
      </c>
      <c r="AC678" s="49">
        <v>356896.27100000001</v>
      </c>
      <c r="AD678" s="50">
        <v>2746</v>
      </c>
      <c r="AE678" s="49">
        <v>275791.52399999998</v>
      </c>
      <c r="AF678" s="50">
        <v>2798</v>
      </c>
      <c r="AG678" s="49">
        <v>277249.92099999997</v>
      </c>
      <c r="AH678" s="50">
        <v>2292</v>
      </c>
    </row>
    <row r="679" spans="1:34" ht="17.25" hidden="1" customHeight="1">
      <c r="A679" s="47" t="s">
        <v>724</v>
      </c>
      <c r="B679" s="48" t="s">
        <v>735</v>
      </c>
      <c r="C679" s="49">
        <v>26724</v>
      </c>
      <c r="D679" s="50">
        <v>0</v>
      </c>
      <c r="E679" s="49">
        <v>13238</v>
      </c>
      <c r="F679" s="50">
        <v>0</v>
      </c>
      <c r="G679" s="51">
        <v>32121</v>
      </c>
      <c r="H679" s="52">
        <v>0</v>
      </c>
      <c r="I679" s="49">
        <v>104168</v>
      </c>
      <c r="J679" s="50">
        <v>0</v>
      </c>
      <c r="K679" s="51">
        <v>47209</v>
      </c>
      <c r="L679" s="52">
        <v>0</v>
      </c>
      <c r="M679" s="49">
        <v>22775</v>
      </c>
      <c r="N679" s="50">
        <v>0</v>
      </c>
      <c r="O679" s="51">
        <v>84537</v>
      </c>
      <c r="P679" s="52">
        <v>0</v>
      </c>
      <c r="Q679" s="49">
        <v>315</v>
      </c>
      <c r="R679" s="50">
        <v>7</v>
      </c>
      <c r="S679" s="51">
        <v>16718.508000000002</v>
      </c>
      <c r="T679" s="52">
        <v>14</v>
      </c>
      <c r="U679" s="49">
        <v>10016.799999999999</v>
      </c>
      <c r="V679" s="50">
        <v>12</v>
      </c>
      <c r="W679" s="51">
        <v>23550</v>
      </c>
      <c r="X679" s="52">
        <v>356</v>
      </c>
      <c r="Y679" s="49">
        <v>130892.391</v>
      </c>
      <c r="Z679" s="50">
        <v>322</v>
      </c>
      <c r="AA679" s="51">
        <v>105450.909</v>
      </c>
      <c r="AB679" s="52">
        <v>177</v>
      </c>
      <c r="AC679" s="49">
        <v>49251.659</v>
      </c>
      <c r="AD679" s="50">
        <v>295</v>
      </c>
      <c r="AE679" s="49">
        <v>45904.527999999998</v>
      </c>
      <c r="AF679" s="50">
        <v>184</v>
      </c>
      <c r="AG679" s="49">
        <v>49911.364999999998</v>
      </c>
      <c r="AH679" s="50">
        <v>214</v>
      </c>
    </row>
    <row r="680" spans="1:34" ht="17.25" hidden="1" customHeight="1">
      <c r="A680" s="47" t="s">
        <v>724</v>
      </c>
      <c r="B680" s="48" t="s">
        <v>736</v>
      </c>
      <c r="C680" s="49">
        <v>5385.7349999999997</v>
      </c>
      <c r="D680" s="50">
        <v>27</v>
      </c>
      <c r="E680" s="49">
        <v>4614.625</v>
      </c>
      <c r="F680" s="50">
        <v>19</v>
      </c>
      <c r="G680" s="51">
        <v>130318.02899999999</v>
      </c>
      <c r="H680" s="52">
        <v>20</v>
      </c>
      <c r="I680" s="49">
        <v>5942.8</v>
      </c>
      <c r="J680" s="50">
        <v>20</v>
      </c>
      <c r="K680" s="51">
        <v>7495.64</v>
      </c>
      <c r="L680" s="52">
        <v>29</v>
      </c>
      <c r="M680" s="49">
        <v>2168.143</v>
      </c>
      <c r="N680" s="50">
        <v>32</v>
      </c>
      <c r="O680" s="51">
        <v>1233.7860000000001</v>
      </c>
      <c r="P680" s="52">
        <v>29</v>
      </c>
      <c r="Q680" s="49">
        <v>15805.716</v>
      </c>
      <c r="R680" s="50">
        <v>43</v>
      </c>
      <c r="S680" s="51">
        <v>24709.547999999999</v>
      </c>
      <c r="T680" s="52">
        <v>211</v>
      </c>
      <c r="U680" s="49">
        <v>50643.642999999996</v>
      </c>
      <c r="V680" s="50">
        <v>823</v>
      </c>
      <c r="W680" s="51">
        <v>83353</v>
      </c>
      <c r="X680" s="52">
        <v>2185</v>
      </c>
      <c r="Y680" s="49">
        <v>88243.626000000004</v>
      </c>
      <c r="Z680" s="50">
        <v>1387</v>
      </c>
      <c r="AA680" s="51">
        <v>368127.777</v>
      </c>
      <c r="AB680" s="52">
        <v>3422</v>
      </c>
      <c r="AC680" s="49">
        <v>113630.321</v>
      </c>
      <c r="AD680" s="50">
        <v>1514</v>
      </c>
      <c r="AE680" s="49">
        <v>253464.12</v>
      </c>
      <c r="AF680" s="50">
        <v>4377</v>
      </c>
      <c r="AG680" s="49">
        <v>316514.26199999999</v>
      </c>
      <c r="AH680" s="50">
        <v>7287</v>
      </c>
    </row>
    <row r="681" spans="1:34" ht="17.25" hidden="1" customHeight="1">
      <c r="A681" s="47" t="s">
        <v>724</v>
      </c>
      <c r="B681" s="48" t="s">
        <v>737</v>
      </c>
      <c r="C681" s="49">
        <v>63439.567000000003</v>
      </c>
      <c r="D681" s="50">
        <v>14</v>
      </c>
      <c r="E681" s="49">
        <v>56045.095000000001</v>
      </c>
      <c r="F681" s="50">
        <v>15</v>
      </c>
      <c r="G681" s="51">
        <v>55544.9</v>
      </c>
      <c r="H681" s="52">
        <v>16</v>
      </c>
      <c r="I681" s="49">
        <v>60954</v>
      </c>
      <c r="J681" s="50">
        <v>14</v>
      </c>
      <c r="K681" s="51">
        <v>49232.03</v>
      </c>
      <c r="L681" s="52">
        <v>18</v>
      </c>
      <c r="M681" s="49">
        <v>95314.861999999994</v>
      </c>
      <c r="N681" s="50">
        <v>27</v>
      </c>
      <c r="O681" s="51">
        <v>80836.7</v>
      </c>
      <c r="P681" s="52">
        <v>29</v>
      </c>
      <c r="Q681" s="49">
        <v>61037.544000000002</v>
      </c>
      <c r="R681" s="50">
        <v>16</v>
      </c>
      <c r="S681" s="51">
        <v>1232.067</v>
      </c>
      <c r="T681" s="52">
        <v>9</v>
      </c>
      <c r="U681" s="49">
        <v>598785.98</v>
      </c>
      <c r="V681" s="50">
        <v>14</v>
      </c>
      <c r="W681" s="51">
        <v>1514</v>
      </c>
      <c r="X681" s="52">
        <v>15</v>
      </c>
      <c r="Y681" s="49">
        <v>14834.169</v>
      </c>
      <c r="Z681" s="50">
        <v>8</v>
      </c>
      <c r="AA681" s="51">
        <v>129299.5</v>
      </c>
      <c r="AB681" s="52">
        <v>3605</v>
      </c>
      <c r="AC681" s="49">
        <v>442706.01699999999</v>
      </c>
      <c r="AD681" s="50">
        <v>12474</v>
      </c>
      <c r="AE681" s="49">
        <v>885342.80799999996</v>
      </c>
      <c r="AF681" s="50">
        <v>22103</v>
      </c>
      <c r="AG681" s="49">
        <v>1192603.6599999999</v>
      </c>
      <c r="AH681" s="50">
        <v>24592</v>
      </c>
    </row>
    <row r="682" spans="1:34" ht="17.25" hidden="1" customHeight="1">
      <c r="A682" s="47" t="s">
        <v>724</v>
      </c>
      <c r="B682" s="48" t="s">
        <v>738</v>
      </c>
      <c r="C682" s="49">
        <v>18</v>
      </c>
      <c r="D682" s="50">
        <v>3</v>
      </c>
      <c r="E682" s="49">
        <v>61603.95</v>
      </c>
      <c r="F682" s="50">
        <v>17</v>
      </c>
      <c r="G682" s="51">
        <v>43971.843000000001</v>
      </c>
      <c r="H682" s="52">
        <v>15</v>
      </c>
      <c r="I682" s="49">
        <v>2815.9360000000001</v>
      </c>
      <c r="J682" s="50">
        <v>15</v>
      </c>
      <c r="K682" s="51">
        <v>11330</v>
      </c>
      <c r="L682" s="52">
        <v>11</v>
      </c>
      <c r="M682" s="49">
        <v>45358.485000000001</v>
      </c>
      <c r="N682" s="50">
        <v>15</v>
      </c>
      <c r="O682" s="51">
        <v>5661.8059999999996</v>
      </c>
      <c r="P682" s="52">
        <v>67</v>
      </c>
      <c r="Q682" s="49">
        <v>2027.09</v>
      </c>
      <c r="R682" s="50">
        <v>64</v>
      </c>
      <c r="S682" s="51">
        <v>22215.067999999999</v>
      </c>
      <c r="T682" s="52">
        <v>1048</v>
      </c>
      <c r="U682" s="49">
        <v>24170</v>
      </c>
      <c r="V682" s="50">
        <v>1256</v>
      </c>
      <c r="W682" s="51">
        <v>27705</v>
      </c>
      <c r="X682" s="52">
        <v>1342</v>
      </c>
      <c r="Y682" s="49">
        <v>10888.857</v>
      </c>
      <c r="Z682" s="50">
        <v>337</v>
      </c>
      <c r="AA682" s="51">
        <v>22483.785</v>
      </c>
      <c r="AB682" s="52">
        <v>489</v>
      </c>
      <c r="AC682" s="49">
        <v>77217.264999999999</v>
      </c>
      <c r="AD682" s="50">
        <v>352</v>
      </c>
      <c r="AE682" s="49">
        <v>17820.197</v>
      </c>
      <c r="AF682" s="50">
        <v>460</v>
      </c>
      <c r="AG682" s="49">
        <v>171635.913</v>
      </c>
      <c r="AH682" s="50">
        <v>4430</v>
      </c>
    </row>
    <row r="683" spans="1:34" ht="17.25" hidden="1" customHeight="1">
      <c r="A683" s="47" t="s">
        <v>724</v>
      </c>
      <c r="B683" s="48" t="s">
        <v>739</v>
      </c>
      <c r="C683" s="49">
        <v>328711.74599999998</v>
      </c>
      <c r="D683" s="50">
        <v>29</v>
      </c>
      <c r="E683" s="49">
        <v>48435.044999999998</v>
      </c>
      <c r="F683" s="50">
        <v>76</v>
      </c>
      <c r="G683" s="51">
        <v>10868</v>
      </c>
      <c r="H683" s="52">
        <v>20</v>
      </c>
      <c r="I683" s="49">
        <v>4724</v>
      </c>
      <c r="J683" s="50">
        <v>18</v>
      </c>
      <c r="K683" s="51">
        <v>174389.231</v>
      </c>
      <c r="L683" s="52">
        <v>36</v>
      </c>
      <c r="M683" s="49">
        <v>19562.88</v>
      </c>
      <c r="N683" s="50">
        <v>169</v>
      </c>
      <c r="O683" s="51">
        <v>9252.6309999999994</v>
      </c>
      <c r="P683" s="52">
        <v>428</v>
      </c>
      <c r="Q683" s="49">
        <v>43499.724999999999</v>
      </c>
      <c r="R683" s="50">
        <v>803</v>
      </c>
      <c r="S683" s="51">
        <v>8358.94</v>
      </c>
      <c r="T683" s="52">
        <v>785</v>
      </c>
      <c r="U683" s="49">
        <v>52650.789000000004</v>
      </c>
      <c r="V683" s="50">
        <v>1433</v>
      </c>
      <c r="W683" s="51">
        <v>16145</v>
      </c>
      <c r="X683" s="52">
        <v>1970</v>
      </c>
      <c r="Y683" s="49">
        <v>51775.5</v>
      </c>
      <c r="Z683" s="50">
        <v>1876</v>
      </c>
      <c r="AA683" s="51">
        <v>202832.796</v>
      </c>
      <c r="AB683" s="52">
        <v>1049</v>
      </c>
      <c r="AC683" s="49">
        <v>65685.59</v>
      </c>
      <c r="AD683" s="50">
        <v>589</v>
      </c>
      <c r="AE683" s="49">
        <v>21831.445</v>
      </c>
      <c r="AF683" s="50">
        <v>445</v>
      </c>
      <c r="AG683" s="49">
        <v>20773.893</v>
      </c>
      <c r="AH683" s="50">
        <v>556</v>
      </c>
    </row>
    <row r="684" spans="1:34" ht="17.25" hidden="1" customHeight="1">
      <c r="A684" s="47" t="s">
        <v>724</v>
      </c>
      <c r="B684" s="48" t="s">
        <v>740</v>
      </c>
      <c r="C684" s="49">
        <v>0</v>
      </c>
      <c r="D684" s="50">
        <v>0</v>
      </c>
      <c r="E684" s="49">
        <v>0</v>
      </c>
      <c r="F684" s="50">
        <v>0</v>
      </c>
      <c r="G684" s="51">
        <v>0</v>
      </c>
      <c r="H684" s="52">
        <v>0</v>
      </c>
      <c r="I684" s="49">
        <v>0</v>
      </c>
      <c r="J684" s="50">
        <v>0</v>
      </c>
      <c r="K684" s="51">
        <v>1061</v>
      </c>
      <c r="L684" s="52">
        <v>30</v>
      </c>
      <c r="M684" s="49">
        <v>371.21100000000001</v>
      </c>
      <c r="N684" s="50">
        <v>23</v>
      </c>
      <c r="O684" s="51">
        <v>42</v>
      </c>
      <c r="P684" s="52">
        <v>7</v>
      </c>
      <c r="Q684" s="49">
        <v>120</v>
      </c>
      <c r="R684" s="50">
        <v>9</v>
      </c>
      <c r="S684" s="51">
        <v>37</v>
      </c>
      <c r="T684" s="52">
        <v>7</v>
      </c>
      <c r="U684" s="49">
        <v>3248</v>
      </c>
      <c r="V684" s="50">
        <v>84</v>
      </c>
      <c r="W684" s="51">
        <v>109851</v>
      </c>
      <c r="X684" s="52">
        <v>520</v>
      </c>
      <c r="Y684" s="49">
        <v>93569.312999999995</v>
      </c>
      <c r="Z684" s="50">
        <v>680</v>
      </c>
      <c r="AA684" s="51">
        <v>26948.948</v>
      </c>
      <c r="AB684" s="52">
        <v>293</v>
      </c>
      <c r="AC684" s="49">
        <v>37618</v>
      </c>
      <c r="AD684" s="50">
        <v>81</v>
      </c>
      <c r="AE684" s="49">
        <v>16861.721000000001</v>
      </c>
      <c r="AF684" s="50">
        <v>61</v>
      </c>
      <c r="AG684" s="49">
        <v>42481.1</v>
      </c>
      <c r="AH684" s="50">
        <v>165</v>
      </c>
    </row>
    <row r="685" spans="1:34" ht="17.25" hidden="1" customHeight="1">
      <c r="A685" s="47" t="s">
        <v>724</v>
      </c>
      <c r="B685" s="48" t="s">
        <v>741</v>
      </c>
      <c r="C685" s="49">
        <v>4299</v>
      </c>
      <c r="D685" s="50">
        <v>6</v>
      </c>
      <c r="E685" s="49">
        <v>1605</v>
      </c>
      <c r="F685" s="50">
        <v>3</v>
      </c>
      <c r="G685" s="51">
        <v>21863</v>
      </c>
      <c r="H685" s="52">
        <v>7</v>
      </c>
      <c r="I685" s="49">
        <v>4798</v>
      </c>
      <c r="J685" s="50">
        <v>70</v>
      </c>
      <c r="K685" s="51">
        <v>9196</v>
      </c>
      <c r="L685" s="52">
        <v>75</v>
      </c>
      <c r="M685" s="49">
        <v>9031</v>
      </c>
      <c r="N685" s="50">
        <v>70</v>
      </c>
      <c r="O685" s="51">
        <v>4234.8969999999999</v>
      </c>
      <c r="P685" s="52">
        <v>77</v>
      </c>
      <c r="Q685" s="49">
        <v>5600</v>
      </c>
      <c r="R685" s="50">
        <v>64</v>
      </c>
      <c r="S685" s="51">
        <v>5705</v>
      </c>
      <c r="T685" s="52">
        <v>50</v>
      </c>
      <c r="U685" s="49">
        <v>2262</v>
      </c>
      <c r="V685" s="50">
        <v>54</v>
      </c>
      <c r="W685" s="51">
        <v>2326</v>
      </c>
      <c r="X685" s="52">
        <v>43</v>
      </c>
      <c r="Y685" s="49">
        <v>1685</v>
      </c>
      <c r="Z685" s="50">
        <v>34</v>
      </c>
      <c r="AA685" s="51">
        <v>3845</v>
      </c>
      <c r="AB685" s="52">
        <v>43</v>
      </c>
      <c r="AC685" s="49">
        <v>16825.575000000001</v>
      </c>
      <c r="AD685" s="50">
        <v>48</v>
      </c>
      <c r="AE685" s="49">
        <v>2771.3330000000001</v>
      </c>
      <c r="AF685" s="50">
        <v>51</v>
      </c>
      <c r="AG685" s="49">
        <v>17113</v>
      </c>
      <c r="AH685" s="50">
        <v>340</v>
      </c>
    </row>
    <row r="686" spans="1:34" ht="17.25" hidden="1" customHeight="1">
      <c r="A686" s="47" t="s">
        <v>724</v>
      </c>
      <c r="B686" s="48" t="s">
        <v>742</v>
      </c>
      <c r="C686" s="49">
        <v>14245.192999999999</v>
      </c>
      <c r="D686" s="77">
        <v>0</v>
      </c>
      <c r="E686" s="49">
        <v>9801.009</v>
      </c>
      <c r="F686" s="77">
        <v>0</v>
      </c>
      <c r="G686" s="51">
        <v>25580.62</v>
      </c>
      <c r="H686" s="78">
        <v>0</v>
      </c>
      <c r="I686" s="49">
        <v>18009.64</v>
      </c>
      <c r="J686" s="77">
        <v>0</v>
      </c>
      <c r="K686" s="51">
        <v>311933.71600000001</v>
      </c>
      <c r="L686" s="78">
        <v>0</v>
      </c>
      <c r="M686" s="49">
        <v>11142.217000000001</v>
      </c>
      <c r="N686" s="77">
        <v>0</v>
      </c>
      <c r="O686" s="51">
        <v>7235.4939999999997</v>
      </c>
      <c r="P686" s="78">
        <v>0</v>
      </c>
      <c r="Q686" s="49">
        <v>103060.36900000001</v>
      </c>
      <c r="R686" s="77">
        <v>114</v>
      </c>
      <c r="S686" s="51">
        <v>7981</v>
      </c>
      <c r="T686" s="78">
        <v>50</v>
      </c>
      <c r="U686" s="49">
        <v>1424</v>
      </c>
      <c r="V686" s="77">
        <v>334</v>
      </c>
      <c r="W686" s="51">
        <v>2701</v>
      </c>
      <c r="X686" s="52">
        <v>277</v>
      </c>
      <c r="Y686" s="49">
        <v>13682.361000000001</v>
      </c>
      <c r="Z686" s="50">
        <v>243</v>
      </c>
      <c r="AA686" s="51">
        <v>4271.0590000000002</v>
      </c>
      <c r="AB686" s="52">
        <v>179</v>
      </c>
      <c r="AC686" s="49">
        <v>12313</v>
      </c>
      <c r="AD686" s="50">
        <v>93</v>
      </c>
      <c r="AE686" s="49">
        <v>24822.050999999999</v>
      </c>
      <c r="AF686" s="50">
        <v>244</v>
      </c>
      <c r="AG686" s="49">
        <v>78838</v>
      </c>
      <c r="AH686" s="50">
        <v>1239</v>
      </c>
    </row>
    <row r="687" spans="1:34" ht="17.25" hidden="1" customHeight="1">
      <c r="A687" s="47" t="s">
        <v>724</v>
      </c>
      <c r="B687" s="48" t="s">
        <v>743</v>
      </c>
      <c r="C687" s="49">
        <v>7022.0739999999996</v>
      </c>
      <c r="D687" s="50">
        <v>19</v>
      </c>
      <c r="E687" s="49">
        <v>25774.350999999999</v>
      </c>
      <c r="F687" s="50">
        <v>29</v>
      </c>
      <c r="G687" s="51">
        <v>1615</v>
      </c>
      <c r="H687" s="52">
        <v>17</v>
      </c>
      <c r="I687" s="49">
        <v>914.53599999999994</v>
      </c>
      <c r="J687" s="50">
        <v>16</v>
      </c>
      <c r="K687" s="51">
        <v>1558.86</v>
      </c>
      <c r="L687" s="52">
        <v>23</v>
      </c>
      <c r="M687" s="49">
        <v>890.87300000000005</v>
      </c>
      <c r="N687" s="50">
        <v>29</v>
      </c>
      <c r="O687" s="51">
        <v>846.53300000000002</v>
      </c>
      <c r="P687" s="52">
        <v>28</v>
      </c>
      <c r="Q687" s="49">
        <v>5709.2759999999998</v>
      </c>
      <c r="R687" s="50">
        <v>30</v>
      </c>
      <c r="S687" s="51">
        <v>12295.25</v>
      </c>
      <c r="T687" s="52">
        <v>41</v>
      </c>
      <c r="U687" s="49">
        <v>4170.1030000000001</v>
      </c>
      <c r="V687" s="50">
        <v>29</v>
      </c>
      <c r="W687" s="51">
        <v>6857</v>
      </c>
      <c r="X687" s="52">
        <v>23</v>
      </c>
      <c r="Y687" s="49">
        <v>9476.1830000000009</v>
      </c>
      <c r="Z687" s="50">
        <v>338</v>
      </c>
      <c r="AA687" s="51">
        <v>27563.331999999999</v>
      </c>
      <c r="AB687" s="52">
        <v>389</v>
      </c>
      <c r="AC687" s="49">
        <v>17482.501</v>
      </c>
      <c r="AD687" s="50">
        <v>171</v>
      </c>
      <c r="AE687" s="49">
        <v>25077.82</v>
      </c>
      <c r="AF687" s="50">
        <v>218</v>
      </c>
      <c r="AG687" s="49">
        <v>89965.338000000003</v>
      </c>
      <c r="AH687" s="50">
        <v>333</v>
      </c>
    </row>
    <row r="688" spans="1:34" ht="17.25" hidden="1" customHeight="1">
      <c r="A688" s="47" t="s">
        <v>724</v>
      </c>
      <c r="B688" s="48" t="s">
        <v>744</v>
      </c>
      <c r="C688" s="49">
        <v>42085.938000000002</v>
      </c>
      <c r="D688" s="50">
        <v>18</v>
      </c>
      <c r="E688" s="49">
        <v>3474.0749999999998</v>
      </c>
      <c r="F688" s="50">
        <v>88</v>
      </c>
      <c r="G688" s="51">
        <v>45351.767999999996</v>
      </c>
      <c r="H688" s="52">
        <v>21</v>
      </c>
      <c r="I688" s="49">
        <v>12481.194</v>
      </c>
      <c r="J688" s="50">
        <v>15</v>
      </c>
      <c r="K688" s="51">
        <v>36478.402000000002</v>
      </c>
      <c r="L688" s="52">
        <v>20</v>
      </c>
      <c r="M688" s="49">
        <v>3892.18</v>
      </c>
      <c r="N688" s="50">
        <v>11</v>
      </c>
      <c r="O688" s="51">
        <v>4275.1000000000004</v>
      </c>
      <c r="P688" s="52">
        <v>20</v>
      </c>
      <c r="Q688" s="49">
        <v>26821.803</v>
      </c>
      <c r="R688" s="50">
        <v>27</v>
      </c>
      <c r="S688" s="51">
        <v>23268.191999999999</v>
      </c>
      <c r="T688" s="52">
        <v>23</v>
      </c>
      <c r="U688" s="49">
        <v>67269.912000000011</v>
      </c>
      <c r="V688" s="50">
        <v>28</v>
      </c>
      <c r="W688" s="51">
        <v>142126</v>
      </c>
      <c r="X688" s="52">
        <v>31</v>
      </c>
      <c r="Y688" s="49">
        <v>52381.862000000001</v>
      </c>
      <c r="Z688" s="50">
        <v>87</v>
      </c>
      <c r="AA688" s="51">
        <v>324362.408</v>
      </c>
      <c r="AB688" s="52">
        <v>758</v>
      </c>
      <c r="AC688" s="49">
        <v>10434.99</v>
      </c>
      <c r="AD688" s="50">
        <v>562</v>
      </c>
      <c r="AE688" s="49">
        <v>39979.002</v>
      </c>
      <c r="AF688" s="50">
        <v>518</v>
      </c>
      <c r="AG688" s="49">
        <v>68578.093999999997</v>
      </c>
      <c r="AH688" s="50">
        <v>425</v>
      </c>
    </row>
    <row r="689" spans="1:34" ht="17.25" hidden="1" customHeight="1">
      <c r="A689" s="47" t="s">
        <v>724</v>
      </c>
      <c r="B689" s="48" t="s">
        <v>745</v>
      </c>
      <c r="C689" s="49">
        <v>0</v>
      </c>
      <c r="D689" s="50">
        <v>0</v>
      </c>
      <c r="E689" s="49">
        <v>103299.321</v>
      </c>
      <c r="F689" s="50">
        <v>247</v>
      </c>
      <c r="G689" s="51">
        <v>16453.366000000002</v>
      </c>
      <c r="H689" s="52">
        <v>365</v>
      </c>
      <c r="I689" s="49">
        <v>49445.616000000002</v>
      </c>
      <c r="J689" s="50">
        <v>103</v>
      </c>
      <c r="K689" s="51">
        <v>60913.154000000002</v>
      </c>
      <c r="L689" s="52">
        <v>187</v>
      </c>
      <c r="M689" s="49">
        <v>19637.022000000001</v>
      </c>
      <c r="N689" s="50">
        <v>207</v>
      </c>
      <c r="O689" s="51">
        <v>23868.802</v>
      </c>
      <c r="P689" s="52">
        <v>110</v>
      </c>
      <c r="Q689" s="49">
        <v>29018.973000000002</v>
      </c>
      <c r="R689" s="50">
        <v>142</v>
      </c>
      <c r="S689" s="51">
        <v>21404.198</v>
      </c>
      <c r="T689" s="52">
        <v>50</v>
      </c>
      <c r="U689" s="49">
        <v>14116</v>
      </c>
      <c r="V689" s="50">
        <v>54</v>
      </c>
      <c r="W689" s="51">
        <v>11105</v>
      </c>
      <c r="X689" s="52">
        <v>52</v>
      </c>
      <c r="Y689" s="49">
        <v>8797.24</v>
      </c>
      <c r="Z689" s="50">
        <v>75</v>
      </c>
      <c r="AA689" s="51">
        <v>63471.553</v>
      </c>
      <c r="AB689" s="52">
        <v>657</v>
      </c>
      <c r="AC689" s="49">
        <v>139191.71100000001</v>
      </c>
      <c r="AD689" s="50">
        <v>219</v>
      </c>
      <c r="AE689" s="49">
        <v>244042.02799999999</v>
      </c>
      <c r="AF689" s="50">
        <v>492</v>
      </c>
      <c r="AG689" s="49">
        <v>107145.75900000001</v>
      </c>
      <c r="AH689" s="50">
        <v>1573</v>
      </c>
    </row>
    <row r="690" spans="1:34" ht="17.25" hidden="1" customHeight="1">
      <c r="A690" s="47" t="s">
        <v>724</v>
      </c>
      <c r="B690" s="48" t="s">
        <v>746</v>
      </c>
      <c r="C690" s="49">
        <v>10</v>
      </c>
      <c r="D690" s="50">
        <v>1</v>
      </c>
      <c r="E690" s="49">
        <v>25</v>
      </c>
      <c r="F690" s="50">
        <v>2</v>
      </c>
      <c r="G690" s="51">
        <v>16013.137000000001</v>
      </c>
      <c r="H690" s="52">
        <v>5</v>
      </c>
      <c r="I690" s="49">
        <v>1910</v>
      </c>
      <c r="J690" s="50">
        <v>4</v>
      </c>
      <c r="K690" s="51">
        <v>154677.59700000001</v>
      </c>
      <c r="L690" s="52">
        <v>8</v>
      </c>
      <c r="M690" s="49">
        <v>4177.973</v>
      </c>
      <c r="N690" s="50">
        <v>11</v>
      </c>
      <c r="O690" s="51">
        <v>15664.847</v>
      </c>
      <c r="P690" s="52">
        <v>27</v>
      </c>
      <c r="Q690" s="49">
        <v>20049.280999999999</v>
      </c>
      <c r="R690" s="50">
        <v>30</v>
      </c>
      <c r="S690" s="51">
        <v>6803.2730000000001</v>
      </c>
      <c r="T690" s="52">
        <v>22</v>
      </c>
      <c r="U690" s="49">
        <v>52777</v>
      </c>
      <c r="V690" s="50">
        <v>21</v>
      </c>
      <c r="W690" s="51">
        <v>85050</v>
      </c>
      <c r="X690" s="52">
        <v>396</v>
      </c>
      <c r="Y690" s="49">
        <v>41701.292000000001</v>
      </c>
      <c r="Z690" s="50">
        <v>574</v>
      </c>
      <c r="AA690" s="51">
        <v>30122.993999999999</v>
      </c>
      <c r="AB690" s="52">
        <v>722</v>
      </c>
      <c r="AC690" s="49">
        <v>289426.12099999998</v>
      </c>
      <c r="AD690" s="50">
        <v>1168</v>
      </c>
      <c r="AE690" s="49">
        <v>34820.730000000003</v>
      </c>
      <c r="AF690" s="50">
        <v>1434</v>
      </c>
      <c r="AG690" s="49">
        <v>72451.164999999994</v>
      </c>
      <c r="AH690" s="50">
        <v>2758</v>
      </c>
    </row>
    <row r="691" spans="1:34" ht="17.25" hidden="1" customHeight="1">
      <c r="A691" s="47" t="s">
        <v>724</v>
      </c>
      <c r="B691" s="48" t="s">
        <v>747</v>
      </c>
      <c r="C691" s="49">
        <v>16084.397000000001</v>
      </c>
      <c r="D691" s="50">
        <v>86</v>
      </c>
      <c r="E691" s="49">
        <v>14768.655000000001</v>
      </c>
      <c r="F691" s="50">
        <v>106</v>
      </c>
      <c r="G691" s="51">
        <v>68367.600999999995</v>
      </c>
      <c r="H691" s="52">
        <v>71</v>
      </c>
      <c r="I691" s="49">
        <v>35278.928</v>
      </c>
      <c r="J691" s="50">
        <v>49</v>
      </c>
      <c r="K691" s="51">
        <v>58401.065000000002</v>
      </c>
      <c r="L691" s="52">
        <v>52</v>
      </c>
      <c r="M691" s="49">
        <v>34571.834000000003</v>
      </c>
      <c r="N691" s="50">
        <v>43</v>
      </c>
      <c r="O691" s="51">
        <v>80408.592999999993</v>
      </c>
      <c r="P691" s="52">
        <v>49</v>
      </c>
      <c r="Q691" s="49">
        <v>47988</v>
      </c>
      <c r="R691" s="50">
        <v>43</v>
      </c>
      <c r="S691" s="51">
        <v>78809.604999999996</v>
      </c>
      <c r="T691" s="52">
        <v>45</v>
      </c>
      <c r="U691" s="49">
        <v>33793.65</v>
      </c>
      <c r="V691" s="50">
        <v>25</v>
      </c>
      <c r="W691" s="51">
        <v>35815</v>
      </c>
      <c r="X691" s="52">
        <v>34</v>
      </c>
      <c r="Y691" s="49">
        <v>67261.570000000007</v>
      </c>
      <c r="Z691" s="50">
        <v>36</v>
      </c>
      <c r="AA691" s="51">
        <v>39779.383999999998</v>
      </c>
      <c r="AB691" s="52">
        <v>55</v>
      </c>
      <c r="AC691" s="49">
        <v>57838.752</v>
      </c>
      <c r="AD691" s="50">
        <v>38</v>
      </c>
      <c r="AE691" s="49">
        <v>30920.978999999999</v>
      </c>
      <c r="AF691" s="50">
        <v>93</v>
      </c>
      <c r="AG691" s="49">
        <v>106756.784</v>
      </c>
      <c r="AH691" s="50">
        <v>72</v>
      </c>
    </row>
    <row r="692" spans="1:34" ht="17.25" hidden="1" customHeight="1">
      <c r="A692" s="47" t="s">
        <v>724</v>
      </c>
      <c r="B692" s="48" t="s">
        <v>748</v>
      </c>
      <c r="C692" s="49">
        <v>15</v>
      </c>
      <c r="D692" s="50">
        <v>2</v>
      </c>
      <c r="E692" s="49">
        <v>192</v>
      </c>
      <c r="F692" s="50">
        <v>9</v>
      </c>
      <c r="G692" s="51">
        <v>500</v>
      </c>
      <c r="H692" s="52">
        <v>6</v>
      </c>
      <c r="I692" s="49">
        <v>226</v>
      </c>
      <c r="J692" s="50">
        <v>5</v>
      </c>
      <c r="K692" s="51">
        <v>340</v>
      </c>
      <c r="L692" s="52">
        <v>7</v>
      </c>
      <c r="M692" s="49">
        <v>186</v>
      </c>
      <c r="N692" s="50">
        <v>4</v>
      </c>
      <c r="O692" s="51">
        <v>655</v>
      </c>
      <c r="P692" s="52">
        <v>8</v>
      </c>
      <c r="Q692" s="49">
        <v>3342</v>
      </c>
      <c r="R692" s="50">
        <v>77</v>
      </c>
      <c r="S692" s="51">
        <v>6933</v>
      </c>
      <c r="T692" s="52">
        <v>270</v>
      </c>
      <c r="U692" s="49">
        <v>8320</v>
      </c>
      <c r="V692" s="50">
        <v>332</v>
      </c>
      <c r="W692" s="51">
        <v>19233</v>
      </c>
      <c r="X692" s="52">
        <v>819</v>
      </c>
      <c r="Y692" s="49">
        <v>103816.932</v>
      </c>
      <c r="Z692" s="50">
        <v>3101</v>
      </c>
      <c r="AA692" s="51">
        <v>133284.997</v>
      </c>
      <c r="AB692" s="52">
        <v>3604</v>
      </c>
      <c r="AC692" s="49">
        <v>122607</v>
      </c>
      <c r="AD692" s="50">
        <v>3346</v>
      </c>
      <c r="AE692" s="49">
        <v>111247.40700000001</v>
      </c>
      <c r="AF692" s="50">
        <v>2332</v>
      </c>
      <c r="AG692" s="49">
        <v>138477.97099999999</v>
      </c>
      <c r="AH692" s="50">
        <v>2790</v>
      </c>
    </row>
    <row r="693" spans="1:34" ht="17.25" hidden="1" customHeight="1">
      <c r="A693" s="47" t="s">
        <v>724</v>
      </c>
      <c r="B693" s="48" t="s">
        <v>749</v>
      </c>
      <c r="C693" s="49">
        <v>2862</v>
      </c>
      <c r="D693" s="50">
        <v>6</v>
      </c>
      <c r="E693" s="49">
        <v>2554</v>
      </c>
      <c r="F693" s="50">
        <v>7</v>
      </c>
      <c r="G693" s="51">
        <v>3580</v>
      </c>
      <c r="H693" s="52">
        <v>5</v>
      </c>
      <c r="I693" s="49">
        <v>1540</v>
      </c>
      <c r="J693" s="50">
        <v>3</v>
      </c>
      <c r="K693" s="51">
        <v>1735.19</v>
      </c>
      <c r="L693" s="52">
        <v>8</v>
      </c>
      <c r="M693" s="49">
        <v>100</v>
      </c>
      <c r="N693" s="50">
        <v>1</v>
      </c>
      <c r="O693" s="51">
        <v>542.20000000000005</v>
      </c>
      <c r="P693" s="52">
        <v>7</v>
      </c>
      <c r="Q693" s="49">
        <v>8909</v>
      </c>
      <c r="R693" s="50">
        <v>385</v>
      </c>
      <c r="S693" s="51">
        <v>7745.9629999999997</v>
      </c>
      <c r="T693" s="52">
        <v>314</v>
      </c>
      <c r="U693" s="49">
        <v>5577</v>
      </c>
      <c r="V693" s="50">
        <v>180</v>
      </c>
      <c r="W693" s="51">
        <v>13563</v>
      </c>
      <c r="X693" s="52">
        <v>333</v>
      </c>
      <c r="Y693" s="49">
        <v>7915.0050000000001</v>
      </c>
      <c r="Z693" s="50">
        <v>280</v>
      </c>
      <c r="AA693" s="51">
        <v>10050.209000000001</v>
      </c>
      <c r="AB693" s="52">
        <v>430</v>
      </c>
      <c r="AC693" s="49">
        <v>8922.4</v>
      </c>
      <c r="AD693" s="50">
        <v>349</v>
      </c>
      <c r="AE693" s="49">
        <v>17224.067999999999</v>
      </c>
      <c r="AF693" s="50">
        <v>366</v>
      </c>
      <c r="AG693" s="49">
        <v>23783.1</v>
      </c>
      <c r="AH693" s="50">
        <v>480</v>
      </c>
    </row>
    <row r="694" spans="1:34" ht="17.25" hidden="1" customHeight="1">
      <c r="A694" s="47" t="s">
        <v>724</v>
      </c>
      <c r="B694" s="48" t="s">
        <v>750</v>
      </c>
      <c r="C694" s="49">
        <v>1000</v>
      </c>
      <c r="D694" s="50">
        <v>1</v>
      </c>
      <c r="E694" s="49">
        <v>1000</v>
      </c>
      <c r="F694" s="50">
        <v>1</v>
      </c>
      <c r="G694" s="51">
        <v>0</v>
      </c>
      <c r="H694" s="52">
        <v>0</v>
      </c>
      <c r="I694" s="49">
        <v>0</v>
      </c>
      <c r="J694" s="50">
        <v>0</v>
      </c>
      <c r="K694" s="51">
        <v>0</v>
      </c>
      <c r="L694" s="52">
        <v>0</v>
      </c>
      <c r="M694" s="49">
        <v>0</v>
      </c>
      <c r="N694" s="50">
        <v>0</v>
      </c>
      <c r="O694" s="51">
        <v>0</v>
      </c>
      <c r="P694" s="52">
        <v>0</v>
      </c>
      <c r="Q694" s="49">
        <v>0</v>
      </c>
      <c r="R694" s="50">
        <v>0</v>
      </c>
      <c r="S694" s="51">
        <v>2841.53</v>
      </c>
      <c r="T694" s="52">
        <v>11</v>
      </c>
      <c r="U694" s="49">
        <v>1366.5740000000001</v>
      </c>
      <c r="V694" s="50">
        <v>10</v>
      </c>
      <c r="W694" s="51">
        <v>10357</v>
      </c>
      <c r="X694" s="52">
        <v>9</v>
      </c>
      <c r="Y694" s="49">
        <v>22406.66</v>
      </c>
      <c r="Z694" s="50">
        <v>409</v>
      </c>
      <c r="AA694" s="51">
        <v>108588.14</v>
      </c>
      <c r="AB694" s="52">
        <v>1836</v>
      </c>
      <c r="AC694" s="49">
        <v>86787.626000000004</v>
      </c>
      <c r="AD694" s="50">
        <v>1062</v>
      </c>
      <c r="AE694" s="49">
        <v>46694</v>
      </c>
      <c r="AF694" s="50">
        <v>1414</v>
      </c>
      <c r="AG694" s="49">
        <v>36086</v>
      </c>
      <c r="AH694" s="50">
        <v>1278</v>
      </c>
    </row>
    <row r="695" spans="1:34" ht="17.25" hidden="1" customHeight="1">
      <c r="A695" s="47" t="s">
        <v>724</v>
      </c>
      <c r="B695" s="48" t="s">
        <v>751</v>
      </c>
      <c r="C695" s="49">
        <v>2041.039</v>
      </c>
      <c r="D695" s="50">
        <v>21</v>
      </c>
      <c r="E695" s="49">
        <v>3600.134</v>
      </c>
      <c r="F695" s="50">
        <v>31</v>
      </c>
      <c r="G695" s="51">
        <v>213222.204</v>
      </c>
      <c r="H695" s="52">
        <v>28</v>
      </c>
      <c r="I695" s="49">
        <v>4677.1099999999997</v>
      </c>
      <c r="J695" s="50">
        <v>19</v>
      </c>
      <c r="K695" s="51">
        <v>6299.9449999999997</v>
      </c>
      <c r="L695" s="52">
        <v>29</v>
      </c>
      <c r="M695" s="49">
        <v>429789.01500000001</v>
      </c>
      <c r="N695" s="50">
        <v>162</v>
      </c>
      <c r="O695" s="51">
        <v>24667.204000000002</v>
      </c>
      <c r="P695" s="52">
        <v>35</v>
      </c>
      <c r="Q695" s="49">
        <v>3838.0079999999998</v>
      </c>
      <c r="R695" s="50">
        <v>34</v>
      </c>
      <c r="S695" s="51">
        <v>3674.4760000000001</v>
      </c>
      <c r="T695" s="52">
        <v>6</v>
      </c>
      <c r="U695" s="49">
        <v>19169.317999999999</v>
      </c>
      <c r="V695" s="50">
        <v>144</v>
      </c>
      <c r="W695" s="51">
        <v>10839</v>
      </c>
      <c r="X695" s="52">
        <v>61</v>
      </c>
      <c r="Y695" s="49">
        <v>13287.3</v>
      </c>
      <c r="Z695" s="50">
        <v>38</v>
      </c>
      <c r="AA695" s="51">
        <v>20289.791000000001</v>
      </c>
      <c r="AB695" s="52">
        <v>518</v>
      </c>
      <c r="AC695" s="49">
        <v>65164.078000000001</v>
      </c>
      <c r="AD695" s="50">
        <v>6287</v>
      </c>
      <c r="AE695" s="49">
        <v>34233.093000000001</v>
      </c>
      <c r="AF695" s="50">
        <v>1996</v>
      </c>
      <c r="AG695" s="49">
        <v>23259.385999999999</v>
      </c>
      <c r="AH695" s="50">
        <v>1266</v>
      </c>
    </row>
    <row r="696" spans="1:34" ht="17.25" hidden="1" customHeight="1">
      <c r="A696" s="47" t="s">
        <v>724</v>
      </c>
      <c r="B696" s="48" t="s">
        <v>752</v>
      </c>
      <c r="C696" s="49">
        <v>0</v>
      </c>
      <c r="D696" s="50">
        <v>0</v>
      </c>
      <c r="E696" s="49">
        <v>112</v>
      </c>
      <c r="F696" s="50">
        <v>6</v>
      </c>
      <c r="G696" s="51">
        <v>3.016</v>
      </c>
      <c r="H696" s="52">
        <v>1</v>
      </c>
      <c r="I696" s="49">
        <v>80</v>
      </c>
      <c r="J696" s="50">
        <v>2</v>
      </c>
      <c r="K696" s="51">
        <v>6570</v>
      </c>
      <c r="L696" s="52">
        <v>6</v>
      </c>
      <c r="M696" s="49">
        <v>12080</v>
      </c>
      <c r="N696" s="50">
        <v>5</v>
      </c>
      <c r="O696" s="51">
        <v>2140</v>
      </c>
      <c r="P696" s="52">
        <v>7</v>
      </c>
      <c r="Q696" s="49">
        <v>20331.001</v>
      </c>
      <c r="R696" s="50">
        <v>557</v>
      </c>
      <c r="S696" s="51">
        <v>25766</v>
      </c>
      <c r="T696" s="52">
        <v>814</v>
      </c>
      <c r="U696" s="49">
        <v>31816</v>
      </c>
      <c r="V696" s="50">
        <v>801</v>
      </c>
      <c r="W696" s="51">
        <v>31977</v>
      </c>
      <c r="X696" s="52">
        <v>835</v>
      </c>
      <c r="Y696" s="49">
        <v>34273.004999999997</v>
      </c>
      <c r="Z696" s="50">
        <v>856</v>
      </c>
      <c r="AA696" s="51">
        <v>76273.716</v>
      </c>
      <c r="AB696" s="52">
        <v>912</v>
      </c>
      <c r="AC696" s="49">
        <v>33600</v>
      </c>
      <c r="AD696" s="50">
        <v>1209</v>
      </c>
      <c r="AE696" s="49">
        <v>39443</v>
      </c>
      <c r="AF696" s="50">
        <v>1407</v>
      </c>
      <c r="AG696" s="49">
        <v>42689</v>
      </c>
      <c r="AH696" s="50">
        <v>1420</v>
      </c>
    </row>
    <row r="697" spans="1:34" ht="17.25" hidden="1" customHeight="1">
      <c r="A697" s="47" t="s">
        <v>724</v>
      </c>
      <c r="B697" s="48" t="s">
        <v>753</v>
      </c>
      <c r="C697" s="49">
        <v>661949.21200000006</v>
      </c>
      <c r="D697" s="50">
        <v>29</v>
      </c>
      <c r="E697" s="49">
        <v>577663.91299999994</v>
      </c>
      <c r="F697" s="50">
        <v>42</v>
      </c>
      <c r="G697" s="51">
        <v>502233.66800000001</v>
      </c>
      <c r="H697" s="52">
        <v>43</v>
      </c>
      <c r="I697" s="49">
        <v>443577.49400000001</v>
      </c>
      <c r="J697" s="50">
        <v>47</v>
      </c>
      <c r="K697" s="51">
        <v>429590.576</v>
      </c>
      <c r="L697" s="52">
        <v>59</v>
      </c>
      <c r="M697" s="49">
        <v>375694.76400000002</v>
      </c>
      <c r="N697" s="50">
        <v>59</v>
      </c>
      <c r="O697" s="51">
        <v>399628.853</v>
      </c>
      <c r="P697" s="52">
        <v>39</v>
      </c>
      <c r="Q697" s="49">
        <v>5646</v>
      </c>
      <c r="R697" s="50">
        <v>15</v>
      </c>
      <c r="S697" s="51">
        <v>4690</v>
      </c>
      <c r="T697" s="52">
        <v>140</v>
      </c>
      <c r="U697" s="49">
        <v>12572.055</v>
      </c>
      <c r="V697" s="50">
        <v>367</v>
      </c>
      <c r="W697" s="51">
        <v>28628</v>
      </c>
      <c r="X697" s="52">
        <v>1204</v>
      </c>
      <c r="Y697" s="49">
        <v>233866.03099999999</v>
      </c>
      <c r="Z697" s="50">
        <v>10384</v>
      </c>
      <c r="AA697" s="51">
        <v>397723.77100000001</v>
      </c>
      <c r="AB697" s="52">
        <v>14774</v>
      </c>
      <c r="AC697" s="49">
        <v>408442.51799999998</v>
      </c>
      <c r="AD697" s="50">
        <v>14319</v>
      </c>
      <c r="AE697" s="49">
        <v>472211.33</v>
      </c>
      <c r="AF697" s="50">
        <v>15614</v>
      </c>
      <c r="AG697" s="49">
        <v>534061.82499999995</v>
      </c>
      <c r="AH697" s="50">
        <v>17939</v>
      </c>
    </row>
    <row r="698" spans="1:34" ht="17.25" hidden="1" customHeight="1">
      <c r="A698" s="47" t="s">
        <v>724</v>
      </c>
      <c r="B698" s="48" t="s">
        <v>754</v>
      </c>
      <c r="C698" s="49">
        <v>920</v>
      </c>
      <c r="D698" s="50">
        <v>8</v>
      </c>
      <c r="E698" s="49">
        <v>1750</v>
      </c>
      <c r="F698" s="50">
        <v>9</v>
      </c>
      <c r="G698" s="51">
        <v>855</v>
      </c>
      <c r="H698" s="52">
        <v>7</v>
      </c>
      <c r="I698" s="49">
        <v>955</v>
      </c>
      <c r="J698" s="50">
        <v>7</v>
      </c>
      <c r="K698" s="51">
        <v>415</v>
      </c>
      <c r="L698" s="52">
        <v>5</v>
      </c>
      <c r="M698" s="49">
        <v>485</v>
      </c>
      <c r="N698" s="50">
        <v>7</v>
      </c>
      <c r="O698" s="51">
        <v>1295</v>
      </c>
      <c r="P698" s="52">
        <v>5</v>
      </c>
      <c r="Q698" s="49">
        <v>100150</v>
      </c>
      <c r="R698" s="50">
        <v>2</v>
      </c>
      <c r="S698" s="51">
        <v>1040</v>
      </c>
      <c r="T698" s="52">
        <v>82</v>
      </c>
      <c r="U698" s="49">
        <v>8835</v>
      </c>
      <c r="V698" s="50">
        <v>229</v>
      </c>
      <c r="W698" s="51">
        <v>5065</v>
      </c>
      <c r="X698" s="52">
        <v>316</v>
      </c>
      <c r="Y698" s="49">
        <v>79656.051000000007</v>
      </c>
      <c r="Z698" s="50">
        <v>731</v>
      </c>
      <c r="AA698" s="51">
        <v>49876.42</v>
      </c>
      <c r="AB698" s="52">
        <v>543</v>
      </c>
      <c r="AC698" s="49">
        <v>18928</v>
      </c>
      <c r="AD698" s="50">
        <v>574</v>
      </c>
      <c r="AE698" s="49">
        <v>9665</v>
      </c>
      <c r="AF698" s="50">
        <v>307</v>
      </c>
      <c r="AG698" s="49">
        <v>36336.553</v>
      </c>
      <c r="AH698" s="50">
        <v>911</v>
      </c>
    </row>
    <row r="699" spans="1:34" ht="17.25" hidden="1" customHeight="1">
      <c r="A699" s="47" t="s">
        <v>724</v>
      </c>
      <c r="B699" s="48" t="s">
        <v>755</v>
      </c>
      <c r="C699" s="49">
        <v>23548.845000000001</v>
      </c>
      <c r="D699" s="50">
        <v>33</v>
      </c>
      <c r="E699" s="49">
        <v>16694.501</v>
      </c>
      <c r="F699" s="50">
        <v>39</v>
      </c>
      <c r="G699" s="51">
        <v>3657.4969999999998</v>
      </c>
      <c r="H699" s="52">
        <v>24</v>
      </c>
      <c r="I699" s="49">
        <v>162753.34099999999</v>
      </c>
      <c r="J699" s="50">
        <v>30</v>
      </c>
      <c r="K699" s="51">
        <v>93458.145000000004</v>
      </c>
      <c r="L699" s="52">
        <v>32</v>
      </c>
      <c r="M699" s="49">
        <v>7817.5569999999998</v>
      </c>
      <c r="N699" s="50">
        <v>32</v>
      </c>
      <c r="O699" s="51">
        <v>25752.813999999998</v>
      </c>
      <c r="P699" s="52">
        <v>41</v>
      </c>
      <c r="Q699" s="49">
        <v>545.5</v>
      </c>
      <c r="R699" s="50">
        <v>9</v>
      </c>
      <c r="S699" s="51">
        <v>22962.091</v>
      </c>
      <c r="T699" s="52">
        <v>15</v>
      </c>
      <c r="U699" s="49">
        <v>100465</v>
      </c>
      <c r="V699" s="50">
        <v>18</v>
      </c>
      <c r="W699" s="51">
        <v>230233</v>
      </c>
      <c r="X699" s="52">
        <v>365</v>
      </c>
      <c r="Y699" s="49">
        <v>52924.805</v>
      </c>
      <c r="Z699" s="50">
        <v>69</v>
      </c>
      <c r="AA699" s="51">
        <v>40336.398999999998</v>
      </c>
      <c r="AB699" s="52">
        <v>166</v>
      </c>
      <c r="AC699" s="49">
        <v>7240.5169999999998</v>
      </c>
      <c r="AD699" s="50">
        <v>86</v>
      </c>
      <c r="AE699" s="49">
        <v>5019.1040000000003</v>
      </c>
      <c r="AF699" s="50">
        <v>112</v>
      </c>
      <c r="AG699" s="49">
        <v>28999.177</v>
      </c>
      <c r="AH699" s="50">
        <v>412</v>
      </c>
    </row>
    <row r="700" spans="1:34" ht="17.25" hidden="1" customHeight="1">
      <c r="A700" s="47" t="s">
        <v>724</v>
      </c>
      <c r="B700" s="48" t="s">
        <v>756</v>
      </c>
      <c r="C700" s="49">
        <v>6492.24</v>
      </c>
      <c r="D700" s="50">
        <v>7</v>
      </c>
      <c r="E700" s="49">
        <v>5394.89</v>
      </c>
      <c r="F700" s="50">
        <v>12</v>
      </c>
      <c r="G700" s="51">
        <v>5391</v>
      </c>
      <c r="H700" s="52">
        <v>6</v>
      </c>
      <c r="I700" s="49">
        <v>5100</v>
      </c>
      <c r="J700" s="50">
        <v>3</v>
      </c>
      <c r="K700" s="51">
        <v>18186.02</v>
      </c>
      <c r="L700" s="52">
        <v>7</v>
      </c>
      <c r="M700" s="49">
        <v>9666</v>
      </c>
      <c r="N700" s="50">
        <v>11</v>
      </c>
      <c r="O700" s="51">
        <v>6764</v>
      </c>
      <c r="P700" s="52">
        <v>14</v>
      </c>
      <c r="Q700" s="49">
        <v>92585.013000000006</v>
      </c>
      <c r="R700" s="50">
        <v>539</v>
      </c>
      <c r="S700" s="51">
        <v>42732.008000000002</v>
      </c>
      <c r="T700" s="52">
        <v>732</v>
      </c>
      <c r="U700" s="49">
        <v>154956.86799999999</v>
      </c>
      <c r="V700" s="50">
        <v>692</v>
      </c>
      <c r="W700" s="51">
        <v>60687</v>
      </c>
      <c r="X700" s="52">
        <v>907</v>
      </c>
      <c r="Y700" s="49">
        <v>59595.665000000001</v>
      </c>
      <c r="Z700" s="50">
        <v>916</v>
      </c>
      <c r="AA700" s="51">
        <v>221521.72</v>
      </c>
      <c r="AB700" s="52">
        <v>2481</v>
      </c>
      <c r="AC700" s="49">
        <v>238172.75099999999</v>
      </c>
      <c r="AD700" s="50">
        <v>4055</v>
      </c>
      <c r="AE700" s="49">
        <v>221697.48800000001</v>
      </c>
      <c r="AF700" s="50">
        <v>4350</v>
      </c>
      <c r="AG700" s="49">
        <v>256291.51800000001</v>
      </c>
      <c r="AH700" s="50">
        <v>5138</v>
      </c>
    </row>
    <row r="701" spans="1:34" ht="17.25" hidden="1" customHeight="1">
      <c r="A701" s="47" t="s">
        <v>724</v>
      </c>
      <c r="B701" s="48" t="s">
        <v>757</v>
      </c>
      <c r="C701" s="49">
        <v>5143.8029999999999</v>
      </c>
      <c r="D701" s="50">
        <v>18</v>
      </c>
      <c r="E701" s="49">
        <v>241.73500000000001</v>
      </c>
      <c r="F701" s="50">
        <v>18</v>
      </c>
      <c r="G701" s="51">
        <v>1368.4749999999999</v>
      </c>
      <c r="H701" s="52">
        <v>22</v>
      </c>
      <c r="I701" s="49">
        <v>164.63399999999999</v>
      </c>
      <c r="J701" s="50">
        <v>15</v>
      </c>
      <c r="K701" s="51">
        <v>6045.5829999999996</v>
      </c>
      <c r="L701" s="52">
        <v>10</v>
      </c>
      <c r="M701" s="49">
        <v>18474.120999999999</v>
      </c>
      <c r="N701" s="50">
        <v>8</v>
      </c>
      <c r="O701" s="51">
        <v>762.72699999999998</v>
      </c>
      <c r="P701" s="52">
        <v>10</v>
      </c>
      <c r="Q701" s="49">
        <v>5457.3019999999997</v>
      </c>
      <c r="R701" s="50">
        <v>9</v>
      </c>
      <c r="S701" s="51">
        <v>693.25699999999995</v>
      </c>
      <c r="T701" s="52">
        <v>11</v>
      </c>
      <c r="U701" s="49">
        <v>529.85599999999999</v>
      </c>
      <c r="V701" s="50">
        <v>13</v>
      </c>
      <c r="W701" s="51">
        <v>12658</v>
      </c>
      <c r="X701" s="52">
        <v>671</v>
      </c>
      <c r="Y701" s="49">
        <v>27954</v>
      </c>
      <c r="Z701" s="50">
        <v>1664</v>
      </c>
      <c r="AA701" s="51">
        <v>26717</v>
      </c>
      <c r="AB701" s="52">
        <v>1870</v>
      </c>
      <c r="AC701" s="49">
        <v>172115.65</v>
      </c>
      <c r="AD701" s="50">
        <v>1274</v>
      </c>
      <c r="AE701" s="49">
        <v>17384.293000000001</v>
      </c>
      <c r="AF701" s="50">
        <v>773</v>
      </c>
      <c r="AG701" s="49">
        <v>18633</v>
      </c>
      <c r="AH701" s="50">
        <v>788</v>
      </c>
    </row>
    <row r="702" spans="1:34" ht="17.25" hidden="1" customHeight="1">
      <c r="A702" s="47" t="s">
        <v>724</v>
      </c>
      <c r="B702" s="48" t="s">
        <v>758</v>
      </c>
      <c r="C702" s="49">
        <v>0</v>
      </c>
      <c r="D702" s="50">
        <v>0</v>
      </c>
      <c r="E702" s="49">
        <v>1340</v>
      </c>
      <c r="F702" s="50">
        <v>13</v>
      </c>
      <c r="G702" s="51">
        <v>11658</v>
      </c>
      <c r="H702" s="52">
        <v>8</v>
      </c>
      <c r="I702" s="49">
        <v>365</v>
      </c>
      <c r="J702" s="50">
        <v>3</v>
      </c>
      <c r="K702" s="51">
        <v>1365</v>
      </c>
      <c r="L702" s="52">
        <v>4</v>
      </c>
      <c r="M702" s="49">
        <v>425</v>
      </c>
      <c r="N702" s="50">
        <v>5</v>
      </c>
      <c r="O702" s="51">
        <v>597</v>
      </c>
      <c r="P702" s="52">
        <v>6</v>
      </c>
      <c r="Q702" s="49">
        <v>1795</v>
      </c>
      <c r="R702" s="50">
        <v>9</v>
      </c>
      <c r="S702" s="51">
        <v>852</v>
      </c>
      <c r="T702" s="52">
        <v>9</v>
      </c>
      <c r="U702" s="49">
        <v>1128</v>
      </c>
      <c r="V702" s="50">
        <v>31</v>
      </c>
      <c r="W702" s="51">
        <v>3161</v>
      </c>
      <c r="X702" s="52">
        <v>187</v>
      </c>
      <c r="Y702" s="49">
        <v>3221</v>
      </c>
      <c r="Z702" s="50">
        <v>91</v>
      </c>
      <c r="AA702" s="51">
        <v>5705.2780000000002</v>
      </c>
      <c r="AB702" s="52">
        <v>120</v>
      </c>
      <c r="AC702" s="49">
        <v>18588.885999999999</v>
      </c>
      <c r="AD702" s="50">
        <v>298</v>
      </c>
      <c r="AE702" s="49">
        <v>4211.3999999999996</v>
      </c>
      <c r="AF702" s="50">
        <v>340</v>
      </c>
      <c r="AG702" s="49">
        <v>4583.5</v>
      </c>
      <c r="AH702" s="50">
        <v>285</v>
      </c>
    </row>
    <row r="703" spans="1:34" ht="17.25" hidden="1" customHeight="1">
      <c r="A703" s="47" t="s">
        <v>724</v>
      </c>
      <c r="B703" s="48" t="s">
        <v>759</v>
      </c>
      <c r="C703" s="49">
        <v>155</v>
      </c>
      <c r="D703" s="50">
        <v>2</v>
      </c>
      <c r="E703" s="49">
        <v>55</v>
      </c>
      <c r="F703" s="50">
        <v>1</v>
      </c>
      <c r="G703" s="51">
        <v>155</v>
      </c>
      <c r="H703" s="52">
        <v>2</v>
      </c>
      <c r="I703" s="49">
        <v>155</v>
      </c>
      <c r="J703" s="50">
        <v>2</v>
      </c>
      <c r="K703" s="51">
        <v>155</v>
      </c>
      <c r="L703" s="52">
        <v>2</v>
      </c>
      <c r="M703" s="49">
        <v>155</v>
      </c>
      <c r="N703" s="50">
        <v>2</v>
      </c>
      <c r="O703" s="51">
        <v>162</v>
      </c>
      <c r="P703" s="52">
        <v>3</v>
      </c>
      <c r="Q703" s="49">
        <v>220</v>
      </c>
      <c r="R703" s="50">
        <v>4</v>
      </c>
      <c r="S703" s="51">
        <v>22900</v>
      </c>
      <c r="T703" s="52">
        <v>890</v>
      </c>
      <c r="U703" s="49">
        <v>5270</v>
      </c>
      <c r="V703" s="50">
        <v>398</v>
      </c>
      <c r="W703" s="51">
        <v>7483</v>
      </c>
      <c r="X703" s="52">
        <v>640</v>
      </c>
      <c r="Y703" s="49">
        <v>17988</v>
      </c>
      <c r="Z703" s="50">
        <v>1432</v>
      </c>
      <c r="AA703" s="51">
        <v>29793.319</v>
      </c>
      <c r="AB703" s="52">
        <v>1517</v>
      </c>
      <c r="AC703" s="49">
        <v>47180.343000000001</v>
      </c>
      <c r="AD703" s="50">
        <v>2711</v>
      </c>
      <c r="AE703" s="49">
        <v>66930</v>
      </c>
      <c r="AF703" s="50">
        <v>2331</v>
      </c>
      <c r="AG703" s="49">
        <v>43854.875</v>
      </c>
      <c r="AH703" s="50">
        <v>2265</v>
      </c>
    </row>
    <row r="704" spans="1:34" ht="17.25" hidden="1" customHeight="1">
      <c r="A704" s="47" t="s">
        <v>724</v>
      </c>
      <c r="B704" s="48" t="s">
        <v>760</v>
      </c>
      <c r="C704" s="49">
        <v>2521</v>
      </c>
      <c r="D704" s="50">
        <v>12</v>
      </c>
      <c r="E704" s="49">
        <v>46.435000000000002</v>
      </c>
      <c r="F704" s="50">
        <v>3</v>
      </c>
      <c r="G704" s="51">
        <v>5440</v>
      </c>
      <c r="H704" s="52">
        <v>5</v>
      </c>
      <c r="I704" s="49">
        <v>0</v>
      </c>
      <c r="J704" s="50">
        <v>0</v>
      </c>
      <c r="K704" s="51">
        <v>700</v>
      </c>
      <c r="L704" s="52">
        <v>1</v>
      </c>
      <c r="M704" s="49">
        <v>5</v>
      </c>
      <c r="N704" s="50">
        <v>1</v>
      </c>
      <c r="O704" s="51">
        <v>60</v>
      </c>
      <c r="P704" s="52">
        <v>3</v>
      </c>
      <c r="Q704" s="49">
        <v>631.03700000000003</v>
      </c>
      <c r="R704" s="50">
        <v>4</v>
      </c>
      <c r="S704" s="51">
        <v>5655</v>
      </c>
      <c r="T704" s="52">
        <v>165</v>
      </c>
      <c r="U704" s="49">
        <v>5025</v>
      </c>
      <c r="V704" s="50">
        <v>227</v>
      </c>
      <c r="W704" s="51">
        <v>5600</v>
      </c>
      <c r="X704" s="52">
        <v>266</v>
      </c>
      <c r="Y704" s="49">
        <v>5060</v>
      </c>
      <c r="Z704" s="50">
        <v>219</v>
      </c>
      <c r="AA704" s="51">
        <v>110167.501</v>
      </c>
      <c r="AB704" s="52">
        <v>262</v>
      </c>
      <c r="AC704" s="49">
        <v>6962</v>
      </c>
      <c r="AD704" s="50">
        <v>186</v>
      </c>
      <c r="AE704" s="49">
        <v>7686.18</v>
      </c>
      <c r="AF704" s="50">
        <v>267</v>
      </c>
      <c r="AG704" s="49">
        <v>154978.764</v>
      </c>
      <c r="AH704" s="50">
        <v>715</v>
      </c>
    </row>
    <row r="705" spans="1:34" ht="17.25" hidden="1" customHeight="1">
      <c r="A705" s="47" t="s">
        <v>724</v>
      </c>
      <c r="B705" s="48" t="s">
        <v>761</v>
      </c>
      <c r="C705" s="49">
        <v>700</v>
      </c>
      <c r="D705" s="50">
        <v>7</v>
      </c>
      <c r="E705" s="49">
        <v>385</v>
      </c>
      <c r="F705" s="50">
        <v>19</v>
      </c>
      <c r="G705" s="51">
        <v>2315</v>
      </c>
      <c r="H705" s="52">
        <v>10</v>
      </c>
      <c r="I705" s="49">
        <v>13147.412</v>
      </c>
      <c r="J705" s="50">
        <v>13</v>
      </c>
      <c r="K705" s="51">
        <v>1237</v>
      </c>
      <c r="L705" s="52">
        <v>57</v>
      </c>
      <c r="M705" s="49">
        <v>1455</v>
      </c>
      <c r="N705" s="50">
        <v>13</v>
      </c>
      <c r="O705" s="51">
        <v>1147</v>
      </c>
      <c r="P705" s="52">
        <v>16</v>
      </c>
      <c r="Q705" s="49">
        <v>29372.2</v>
      </c>
      <c r="R705" s="50">
        <v>367</v>
      </c>
      <c r="S705" s="51">
        <v>14647</v>
      </c>
      <c r="T705" s="52">
        <v>213</v>
      </c>
      <c r="U705" s="49">
        <v>48843</v>
      </c>
      <c r="V705" s="50">
        <v>686</v>
      </c>
      <c r="W705" s="51">
        <v>25416</v>
      </c>
      <c r="X705" s="52">
        <v>446</v>
      </c>
      <c r="Y705" s="49">
        <v>29043.424999999999</v>
      </c>
      <c r="Z705" s="50">
        <v>523</v>
      </c>
      <c r="AA705" s="51">
        <v>45372.851999999999</v>
      </c>
      <c r="AB705" s="52">
        <v>697</v>
      </c>
      <c r="AC705" s="49">
        <v>40055.51</v>
      </c>
      <c r="AD705" s="50">
        <v>245</v>
      </c>
      <c r="AE705" s="49">
        <v>88846.091</v>
      </c>
      <c r="AF705" s="50">
        <v>401</v>
      </c>
      <c r="AG705" s="49">
        <v>34677.483999999997</v>
      </c>
      <c r="AH705" s="50">
        <v>384</v>
      </c>
    </row>
    <row r="706" spans="1:34" ht="17.25" hidden="1" customHeight="1">
      <c r="A706" s="47" t="s">
        <v>724</v>
      </c>
      <c r="B706" s="48" t="s">
        <v>762</v>
      </c>
      <c r="C706" s="49">
        <v>37</v>
      </c>
      <c r="D706" s="50">
        <v>1</v>
      </c>
      <c r="E706" s="49">
        <v>0</v>
      </c>
      <c r="F706" s="50">
        <v>0</v>
      </c>
      <c r="G706" s="51">
        <v>0</v>
      </c>
      <c r="H706" s="52">
        <v>0</v>
      </c>
      <c r="I706" s="49">
        <v>2040</v>
      </c>
      <c r="J706" s="50">
        <v>4</v>
      </c>
      <c r="K706" s="51">
        <v>20.25</v>
      </c>
      <c r="L706" s="52">
        <v>2</v>
      </c>
      <c r="M706" s="49">
        <v>5430</v>
      </c>
      <c r="N706" s="50">
        <v>222</v>
      </c>
      <c r="O706" s="51">
        <v>52800.02</v>
      </c>
      <c r="P706" s="52">
        <v>1729</v>
      </c>
      <c r="Q706" s="49">
        <v>33764.074999999997</v>
      </c>
      <c r="R706" s="50">
        <v>1174</v>
      </c>
      <c r="S706" s="51">
        <v>86490.285000000003</v>
      </c>
      <c r="T706" s="52">
        <v>1061</v>
      </c>
      <c r="U706" s="49">
        <v>96419.312000000005</v>
      </c>
      <c r="V706" s="50">
        <v>916</v>
      </c>
      <c r="W706" s="51">
        <v>74602</v>
      </c>
      <c r="X706" s="52">
        <v>749</v>
      </c>
      <c r="Y706" s="49">
        <v>89575.554999999993</v>
      </c>
      <c r="Z706" s="50">
        <v>1330</v>
      </c>
      <c r="AA706" s="51">
        <v>93348</v>
      </c>
      <c r="AB706" s="52">
        <v>1649</v>
      </c>
      <c r="AC706" s="49">
        <v>97753.175000000003</v>
      </c>
      <c r="AD706" s="50">
        <v>1454</v>
      </c>
      <c r="AE706" s="49">
        <v>115432.545</v>
      </c>
      <c r="AF706" s="50">
        <v>1273</v>
      </c>
      <c r="AG706" s="49">
        <v>98897.433000000005</v>
      </c>
      <c r="AH706" s="50">
        <v>695</v>
      </c>
    </row>
    <row r="707" spans="1:34" ht="17.25" hidden="1" customHeight="1">
      <c r="A707" s="47" t="s">
        <v>724</v>
      </c>
      <c r="B707" s="48" t="s">
        <v>763</v>
      </c>
      <c r="C707" s="49">
        <v>281</v>
      </c>
      <c r="D707" s="50">
        <v>5</v>
      </c>
      <c r="E707" s="49">
        <v>749.27099999999996</v>
      </c>
      <c r="F707" s="50">
        <v>17</v>
      </c>
      <c r="G707" s="51">
        <v>2896.62</v>
      </c>
      <c r="H707" s="52">
        <v>14</v>
      </c>
      <c r="I707" s="49">
        <v>1255.5999999999999</v>
      </c>
      <c r="J707" s="50">
        <v>29</v>
      </c>
      <c r="K707" s="51">
        <v>7165.4219999999996</v>
      </c>
      <c r="L707" s="52">
        <v>35</v>
      </c>
      <c r="M707" s="49">
        <v>12537.459000000001</v>
      </c>
      <c r="N707" s="50">
        <v>44</v>
      </c>
      <c r="O707" s="51">
        <v>2926.2550000000001</v>
      </c>
      <c r="P707" s="52">
        <v>46</v>
      </c>
      <c r="Q707" s="49">
        <v>2248.84</v>
      </c>
      <c r="R707" s="50">
        <v>18</v>
      </c>
      <c r="S707" s="51">
        <v>3153</v>
      </c>
      <c r="T707" s="52">
        <v>17</v>
      </c>
      <c r="U707" s="49">
        <v>1727.338</v>
      </c>
      <c r="V707" s="50">
        <v>21</v>
      </c>
      <c r="W707" s="51">
        <v>3488</v>
      </c>
      <c r="X707" s="52">
        <v>33</v>
      </c>
      <c r="Y707" s="49">
        <v>1111</v>
      </c>
      <c r="Z707" s="50">
        <v>13</v>
      </c>
      <c r="AA707" s="51">
        <v>1753.0809999999999</v>
      </c>
      <c r="AB707" s="52">
        <v>17</v>
      </c>
      <c r="AC707" s="49">
        <v>7867.5</v>
      </c>
      <c r="AD707" s="50">
        <v>22</v>
      </c>
      <c r="AE707" s="49">
        <v>850</v>
      </c>
      <c r="AF707" s="50">
        <v>10</v>
      </c>
      <c r="AG707" s="49">
        <v>1880.4880000000001</v>
      </c>
      <c r="AH707" s="50">
        <v>12</v>
      </c>
    </row>
    <row r="708" spans="1:34" ht="17.25" hidden="1" customHeight="1">
      <c r="A708" s="47" t="s">
        <v>724</v>
      </c>
      <c r="B708" s="48" t="s">
        <v>764</v>
      </c>
      <c r="C708" s="49">
        <v>0</v>
      </c>
      <c r="D708" s="50">
        <v>0</v>
      </c>
      <c r="E708" s="49">
        <v>1010.869</v>
      </c>
      <c r="F708" s="50">
        <v>25</v>
      </c>
      <c r="G708" s="51">
        <v>145</v>
      </c>
      <c r="H708" s="52">
        <v>6</v>
      </c>
      <c r="I708" s="49">
        <v>1810</v>
      </c>
      <c r="J708" s="50">
        <v>5</v>
      </c>
      <c r="K708" s="51">
        <v>10955</v>
      </c>
      <c r="L708" s="52">
        <v>7</v>
      </c>
      <c r="M708" s="49">
        <v>1679.47</v>
      </c>
      <c r="N708" s="50">
        <v>11</v>
      </c>
      <c r="O708" s="51">
        <v>1586.876</v>
      </c>
      <c r="P708" s="52">
        <v>13</v>
      </c>
      <c r="Q708" s="49">
        <v>7912.2219999999998</v>
      </c>
      <c r="R708" s="50">
        <v>35</v>
      </c>
      <c r="S708" s="51">
        <v>26542.851999999999</v>
      </c>
      <c r="T708" s="52">
        <v>927</v>
      </c>
      <c r="U708" s="49">
        <v>2316.63</v>
      </c>
      <c r="V708" s="50">
        <v>76</v>
      </c>
      <c r="W708" s="51">
        <v>1835</v>
      </c>
      <c r="X708" s="52">
        <v>76</v>
      </c>
      <c r="Y708" s="49">
        <v>22390.087</v>
      </c>
      <c r="Z708" s="50">
        <v>130</v>
      </c>
      <c r="AA708" s="51">
        <v>27296.379000000001</v>
      </c>
      <c r="AB708" s="52">
        <v>215</v>
      </c>
      <c r="AC708" s="49">
        <v>23583.87</v>
      </c>
      <c r="AD708" s="50">
        <v>153</v>
      </c>
      <c r="AE708" s="49">
        <v>27376.7</v>
      </c>
      <c r="AF708" s="50">
        <v>376</v>
      </c>
      <c r="AG708" s="49">
        <v>5238</v>
      </c>
      <c r="AH708" s="50">
        <v>237</v>
      </c>
    </row>
    <row r="709" spans="1:34" ht="17.25" hidden="1" customHeight="1">
      <c r="A709" s="47" t="s">
        <v>724</v>
      </c>
      <c r="B709" s="48" t="s">
        <v>765</v>
      </c>
      <c r="C709" s="49">
        <v>3210</v>
      </c>
      <c r="D709" s="50">
        <v>4</v>
      </c>
      <c r="E709" s="49">
        <v>192</v>
      </c>
      <c r="F709" s="50">
        <v>6</v>
      </c>
      <c r="G709" s="51">
        <v>570</v>
      </c>
      <c r="H709" s="52">
        <v>5</v>
      </c>
      <c r="I709" s="49">
        <v>10454</v>
      </c>
      <c r="J709" s="50">
        <v>7</v>
      </c>
      <c r="K709" s="51">
        <v>10</v>
      </c>
      <c r="L709" s="52">
        <v>1</v>
      </c>
      <c r="M709" s="49">
        <v>62</v>
      </c>
      <c r="N709" s="50">
        <v>3</v>
      </c>
      <c r="O709" s="51">
        <v>10200</v>
      </c>
      <c r="P709" s="52">
        <v>3</v>
      </c>
      <c r="Q709" s="49">
        <v>130</v>
      </c>
      <c r="R709" s="50">
        <v>4</v>
      </c>
      <c r="S709" s="51">
        <v>2838.5</v>
      </c>
      <c r="T709" s="52">
        <v>128</v>
      </c>
      <c r="U709" s="49">
        <v>4487.4799999999996</v>
      </c>
      <c r="V709" s="50">
        <v>140</v>
      </c>
      <c r="W709" s="51">
        <v>9170</v>
      </c>
      <c r="X709" s="52">
        <v>207</v>
      </c>
      <c r="Y709" s="49">
        <v>20867.75</v>
      </c>
      <c r="Z709" s="50">
        <v>297</v>
      </c>
      <c r="AA709" s="51">
        <v>24479.701000000001</v>
      </c>
      <c r="AB709" s="52">
        <v>354</v>
      </c>
      <c r="AC709" s="49">
        <v>11781.2</v>
      </c>
      <c r="AD709" s="50">
        <v>234</v>
      </c>
      <c r="AE709" s="49">
        <v>11860.192999999999</v>
      </c>
      <c r="AF709" s="50">
        <v>266</v>
      </c>
      <c r="AG709" s="49">
        <v>19320.86</v>
      </c>
      <c r="AH709" s="50">
        <v>365</v>
      </c>
    </row>
    <row r="710" spans="1:34" ht="17.25" hidden="1" customHeight="1">
      <c r="A710" s="47" t="s">
        <v>724</v>
      </c>
      <c r="B710" s="48" t="s">
        <v>766</v>
      </c>
      <c r="C710" s="49">
        <v>1030</v>
      </c>
      <c r="D710" s="50">
        <v>2</v>
      </c>
      <c r="E710" s="49">
        <v>281</v>
      </c>
      <c r="F710" s="50">
        <v>13</v>
      </c>
      <c r="G710" s="51">
        <v>5003</v>
      </c>
      <c r="H710" s="52">
        <v>2</v>
      </c>
      <c r="I710" s="49">
        <v>10.1</v>
      </c>
      <c r="J710" s="50">
        <v>2</v>
      </c>
      <c r="K710" s="51">
        <v>1145</v>
      </c>
      <c r="L710" s="52">
        <v>5</v>
      </c>
      <c r="M710" s="49">
        <v>500</v>
      </c>
      <c r="N710" s="50">
        <v>2</v>
      </c>
      <c r="O710" s="51">
        <v>1586.32</v>
      </c>
      <c r="P710" s="52">
        <v>9</v>
      </c>
      <c r="Q710" s="49">
        <v>1181.3910000000001</v>
      </c>
      <c r="R710" s="50">
        <v>101</v>
      </c>
      <c r="S710" s="51">
        <v>3030.6109999999999</v>
      </c>
      <c r="T710" s="52">
        <v>232</v>
      </c>
      <c r="U710" s="49">
        <v>4976.29</v>
      </c>
      <c r="V710" s="50">
        <v>220</v>
      </c>
      <c r="W710" s="51">
        <v>15098</v>
      </c>
      <c r="X710" s="52">
        <v>166</v>
      </c>
      <c r="Y710" s="49">
        <v>102143.76700000001</v>
      </c>
      <c r="Z710" s="50">
        <v>102</v>
      </c>
      <c r="AA710" s="51">
        <v>3161.0450000000001</v>
      </c>
      <c r="AB710" s="52">
        <v>175</v>
      </c>
      <c r="AC710" s="49">
        <v>4490</v>
      </c>
      <c r="AD710" s="50">
        <v>253</v>
      </c>
      <c r="AE710" s="49">
        <v>2431</v>
      </c>
      <c r="AF710" s="50">
        <v>160</v>
      </c>
      <c r="AG710" s="49">
        <v>4028</v>
      </c>
      <c r="AH710" s="50">
        <v>178</v>
      </c>
    </row>
    <row r="711" spans="1:34" ht="17.25" hidden="1" customHeight="1">
      <c r="A711" s="47" t="s">
        <v>724</v>
      </c>
      <c r="B711" s="48" t="s">
        <v>767</v>
      </c>
      <c r="C711" s="49">
        <v>300</v>
      </c>
      <c r="D711" s="50">
        <v>1</v>
      </c>
      <c r="E711" s="49">
        <v>1000</v>
      </c>
      <c r="F711" s="50">
        <v>1</v>
      </c>
      <c r="G711" s="51">
        <v>605</v>
      </c>
      <c r="H711" s="52">
        <v>3</v>
      </c>
      <c r="I711" s="49">
        <v>10</v>
      </c>
      <c r="J711" s="50">
        <v>1</v>
      </c>
      <c r="K711" s="51">
        <v>534</v>
      </c>
      <c r="L711" s="52">
        <v>3</v>
      </c>
      <c r="M711" s="49">
        <v>34</v>
      </c>
      <c r="N711" s="50">
        <v>2</v>
      </c>
      <c r="O711" s="51">
        <v>32.5</v>
      </c>
      <c r="P711" s="52">
        <v>2</v>
      </c>
      <c r="Q711" s="49">
        <v>50</v>
      </c>
      <c r="R711" s="50">
        <v>4</v>
      </c>
      <c r="S711" s="51">
        <v>630</v>
      </c>
      <c r="T711" s="52">
        <v>9</v>
      </c>
      <c r="U711" s="49">
        <v>461</v>
      </c>
      <c r="V711" s="50">
        <v>7</v>
      </c>
      <c r="W711" s="51">
        <v>190</v>
      </c>
      <c r="X711" s="52">
        <v>9</v>
      </c>
      <c r="Y711" s="49">
        <v>795</v>
      </c>
      <c r="Z711" s="50">
        <v>7</v>
      </c>
      <c r="AA711" s="51">
        <v>1071</v>
      </c>
      <c r="AB711" s="52">
        <v>65</v>
      </c>
      <c r="AC711" s="49">
        <v>1222.9000000000001</v>
      </c>
      <c r="AD711" s="50">
        <v>63</v>
      </c>
      <c r="AE711" s="49">
        <v>84200</v>
      </c>
      <c r="AF711" s="50">
        <v>519</v>
      </c>
      <c r="AG711" s="49">
        <v>167962.99</v>
      </c>
      <c r="AH711" s="50">
        <v>794</v>
      </c>
    </row>
    <row r="712" spans="1:34" ht="17.25" hidden="1" customHeight="1">
      <c r="A712" s="47" t="s">
        <v>724</v>
      </c>
      <c r="B712" s="48" t="s">
        <v>768</v>
      </c>
      <c r="C712" s="49">
        <v>900</v>
      </c>
      <c r="D712" s="50">
        <v>15</v>
      </c>
      <c r="E712" s="49">
        <v>310</v>
      </c>
      <c r="F712" s="50">
        <v>4</v>
      </c>
      <c r="G712" s="51">
        <v>12820</v>
      </c>
      <c r="H712" s="52">
        <v>11</v>
      </c>
      <c r="I712" s="49">
        <v>1404</v>
      </c>
      <c r="J712" s="50">
        <v>11</v>
      </c>
      <c r="K712" s="51">
        <v>1903.25</v>
      </c>
      <c r="L712" s="52">
        <v>7</v>
      </c>
      <c r="M712" s="49">
        <v>1450</v>
      </c>
      <c r="N712" s="50">
        <v>6</v>
      </c>
      <c r="O712" s="51">
        <v>2078.404</v>
      </c>
      <c r="P712" s="52">
        <v>21</v>
      </c>
      <c r="Q712" s="49">
        <v>3269.261</v>
      </c>
      <c r="R712" s="50">
        <v>25</v>
      </c>
      <c r="S712" s="51">
        <v>8163.24</v>
      </c>
      <c r="T712" s="52">
        <v>227</v>
      </c>
      <c r="U712" s="49">
        <v>5440</v>
      </c>
      <c r="V712" s="50">
        <v>143</v>
      </c>
      <c r="W712" s="51">
        <v>7644</v>
      </c>
      <c r="X712" s="52">
        <v>133</v>
      </c>
      <c r="Y712" s="49">
        <v>14199.973</v>
      </c>
      <c r="Z712" s="50">
        <v>184</v>
      </c>
      <c r="AA712" s="51">
        <v>13930</v>
      </c>
      <c r="AB712" s="52">
        <v>179</v>
      </c>
      <c r="AC712" s="49">
        <v>16935</v>
      </c>
      <c r="AD712" s="50">
        <v>243</v>
      </c>
      <c r="AE712" s="49">
        <v>7641</v>
      </c>
      <c r="AF712" s="50">
        <v>124</v>
      </c>
      <c r="AG712" s="49">
        <v>13642.4</v>
      </c>
      <c r="AH712" s="50">
        <v>331</v>
      </c>
    </row>
    <row r="713" spans="1:34" ht="17.25" hidden="1" customHeight="1">
      <c r="A713" s="47" t="s">
        <v>724</v>
      </c>
      <c r="B713" s="48" t="s">
        <v>769</v>
      </c>
      <c r="C713" s="49">
        <v>1076.25</v>
      </c>
      <c r="D713" s="50">
        <v>5</v>
      </c>
      <c r="E713" s="49">
        <v>356</v>
      </c>
      <c r="F713" s="50">
        <v>10</v>
      </c>
      <c r="G713" s="51">
        <v>286</v>
      </c>
      <c r="H713" s="52">
        <v>7</v>
      </c>
      <c r="I713" s="49">
        <v>182</v>
      </c>
      <c r="J713" s="50">
        <v>6</v>
      </c>
      <c r="K713" s="51">
        <v>110</v>
      </c>
      <c r="L713" s="52">
        <v>2</v>
      </c>
      <c r="M713" s="49">
        <v>1100</v>
      </c>
      <c r="N713" s="50">
        <v>3</v>
      </c>
      <c r="O713" s="51">
        <v>2393</v>
      </c>
      <c r="P713" s="52">
        <v>28</v>
      </c>
      <c r="Q713" s="49">
        <v>10569</v>
      </c>
      <c r="R713" s="50">
        <v>147</v>
      </c>
      <c r="S713" s="51">
        <v>12389.683000000001</v>
      </c>
      <c r="T713" s="52">
        <v>197</v>
      </c>
      <c r="U713" s="49">
        <v>12055</v>
      </c>
      <c r="V713" s="50">
        <v>274</v>
      </c>
      <c r="W713" s="51">
        <v>64453</v>
      </c>
      <c r="X713" s="52">
        <v>286</v>
      </c>
      <c r="Y713" s="49">
        <v>14762</v>
      </c>
      <c r="Z713" s="50">
        <v>291</v>
      </c>
      <c r="AA713" s="51">
        <v>13769.51</v>
      </c>
      <c r="AB713" s="52">
        <v>326</v>
      </c>
      <c r="AC713" s="49">
        <v>11160</v>
      </c>
      <c r="AD713" s="50">
        <v>302</v>
      </c>
      <c r="AE713" s="49">
        <v>9878</v>
      </c>
      <c r="AF713" s="50">
        <v>211</v>
      </c>
      <c r="AG713" s="49">
        <v>25615</v>
      </c>
      <c r="AH713" s="50">
        <v>709</v>
      </c>
    </row>
    <row r="714" spans="1:34" ht="17.25" hidden="1" customHeight="1">
      <c r="A714" s="47" t="s">
        <v>724</v>
      </c>
      <c r="B714" s="48" t="s">
        <v>770</v>
      </c>
      <c r="C714" s="49">
        <v>1000</v>
      </c>
      <c r="D714" s="50">
        <v>1</v>
      </c>
      <c r="E714" s="49">
        <v>1105</v>
      </c>
      <c r="F714" s="50">
        <v>6</v>
      </c>
      <c r="G714" s="51">
        <v>30</v>
      </c>
      <c r="H714" s="52">
        <v>1</v>
      </c>
      <c r="I714" s="49">
        <v>30</v>
      </c>
      <c r="J714" s="50">
        <v>1</v>
      </c>
      <c r="K714" s="51">
        <v>80</v>
      </c>
      <c r="L714" s="52">
        <v>2</v>
      </c>
      <c r="M714" s="49">
        <v>30</v>
      </c>
      <c r="N714" s="50">
        <v>1</v>
      </c>
      <c r="O714" s="51">
        <v>6141.0929999999998</v>
      </c>
      <c r="P714" s="52">
        <v>4</v>
      </c>
      <c r="Q714" s="49">
        <v>1220</v>
      </c>
      <c r="R714" s="50">
        <v>79</v>
      </c>
      <c r="S714" s="51">
        <v>2079.8589999999999</v>
      </c>
      <c r="T714" s="52">
        <v>106</v>
      </c>
      <c r="U714" s="49">
        <v>6875</v>
      </c>
      <c r="V714" s="50">
        <v>308</v>
      </c>
      <c r="W714" s="51">
        <v>7942</v>
      </c>
      <c r="X714" s="52">
        <v>317</v>
      </c>
      <c r="Y714" s="49">
        <v>6220.0050000000001</v>
      </c>
      <c r="Z714" s="50">
        <v>261</v>
      </c>
      <c r="AA714" s="51">
        <v>12034.521000000001</v>
      </c>
      <c r="AB714" s="52">
        <v>591</v>
      </c>
      <c r="AC714" s="49">
        <v>7513</v>
      </c>
      <c r="AD714" s="50">
        <v>386</v>
      </c>
      <c r="AE714" s="49">
        <v>23985</v>
      </c>
      <c r="AF714" s="50">
        <v>894</v>
      </c>
      <c r="AG714" s="49">
        <v>39248.870999999999</v>
      </c>
      <c r="AH714" s="50">
        <v>1681</v>
      </c>
    </row>
    <row r="715" spans="1:34" ht="17.25" hidden="1" customHeight="1">
      <c r="A715" s="47" t="s">
        <v>724</v>
      </c>
      <c r="B715" s="48" t="s">
        <v>771</v>
      </c>
      <c r="C715" s="49">
        <v>1807.89</v>
      </c>
      <c r="D715" s="50">
        <v>4</v>
      </c>
      <c r="E715" s="49">
        <v>75</v>
      </c>
      <c r="F715" s="50">
        <v>3</v>
      </c>
      <c r="G715" s="51">
        <v>1000</v>
      </c>
      <c r="H715" s="52">
        <v>1</v>
      </c>
      <c r="I715" s="49">
        <v>13.234</v>
      </c>
      <c r="J715" s="50">
        <v>2</v>
      </c>
      <c r="K715" s="51">
        <v>130</v>
      </c>
      <c r="L715" s="52">
        <v>2</v>
      </c>
      <c r="M715" s="49">
        <v>1265</v>
      </c>
      <c r="N715" s="50">
        <v>5</v>
      </c>
      <c r="O715" s="51">
        <v>1000.143</v>
      </c>
      <c r="P715" s="52">
        <v>5</v>
      </c>
      <c r="Q715" s="49">
        <v>3134</v>
      </c>
      <c r="R715" s="50">
        <v>11</v>
      </c>
      <c r="S715" s="51">
        <v>1254</v>
      </c>
      <c r="T715" s="52">
        <v>10</v>
      </c>
      <c r="U715" s="49">
        <v>664</v>
      </c>
      <c r="V715" s="50">
        <v>8</v>
      </c>
      <c r="W715" s="51">
        <v>3472</v>
      </c>
      <c r="X715" s="52">
        <v>143</v>
      </c>
      <c r="Y715" s="49">
        <v>2096.88</v>
      </c>
      <c r="Z715" s="50">
        <v>11</v>
      </c>
      <c r="AA715" s="51">
        <v>4561.4799999999996</v>
      </c>
      <c r="AB715" s="52">
        <v>86</v>
      </c>
      <c r="AC715" s="49">
        <v>1887.2539999999999</v>
      </c>
      <c r="AD715" s="50">
        <v>155</v>
      </c>
      <c r="AE715" s="49">
        <v>3912.1</v>
      </c>
      <c r="AF715" s="50">
        <v>221</v>
      </c>
      <c r="AG715" s="49">
        <v>3573.9540000000002</v>
      </c>
      <c r="AH715" s="50">
        <v>148</v>
      </c>
    </row>
    <row r="716" spans="1:34" ht="17.25" hidden="1" customHeight="1">
      <c r="A716" s="47" t="s">
        <v>724</v>
      </c>
      <c r="B716" s="48" t="s">
        <v>772</v>
      </c>
      <c r="C716" s="49">
        <v>25</v>
      </c>
      <c r="D716" s="50">
        <v>1</v>
      </c>
      <c r="E716" s="49">
        <v>1121</v>
      </c>
      <c r="F716" s="50">
        <v>7</v>
      </c>
      <c r="G716" s="51">
        <v>64</v>
      </c>
      <c r="H716" s="52">
        <v>7</v>
      </c>
      <c r="I716" s="49">
        <v>15130</v>
      </c>
      <c r="J716" s="50">
        <v>3</v>
      </c>
      <c r="K716" s="51">
        <v>156.81700000000001</v>
      </c>
      <c r="L716" s="52">
        <v>6</v>
      </c>
      <c r="M716" s="49">
        <v>105</v>
      </c>
      <c r="N716" s="50">
        <v>4</v>
      </c>
      <c r="O716" s="51">
        <v>6667</v>
      </c>
      <c r="P716" s="52">
        <v>194</v>
      </c>
      <c r="Q716" s="49">
        <v>10875</v>
      </c>
      <c r="R716" s="50">
        <v>334</v>
      </c>
      <c r="S716" s="51">
        <v>15796.1</v>
      </c>
      <c r="T716" s="52">
        <v>573</v>
      </c>
      <c r="U716" s="49">
        <v>16777</v>
      </c>
      <c r="V716" s="50">
        <v>648</v>
      </c>
      <c r="W716" s="51">
        <v>20578</v>
      </c>
      <c r="X716" s="52">
        <v>705</v>
      </c>
      <c r="Y716" s="49">
        <v>27319.847000000002</v>
      </c>
      <c r="Z716" s="50">
        <v>1133</v>
      </c>
      <c r="AA716" s="51">
        <v>11247.32</v>
      </c>
      <c r="AB716" s="52">
        <v>427</v>
      </c>
      <c r="AC716" s="49">
        <v>16072</v>
      </c>
      <c r="AD716" s="50">
        <v>693</v>
      </c>
      <c r="AE716" s="49">
        <v>16070.5</v>
      </c>
      <c r="AF716" s="50">
        <v>649</v>
      </c>
      <c r="AG716" s="49">
        <v>19393</v>
      </c>
      <c r="AH716" s="50">
        <v>818</v>
      </c>
    </row>
    <row r="717" spans="1:34" ht="17.25" hidden="1" customHeight="1">
      <c r="A717" s="47" t="s">
        <v>724</v>
      </c>
      <c r="B717" s="48" t="s">
        <v>773</v>
      </c>
      <c r="C717" s="49">
        <v>24724.587</v>
      </c>
      <c r="D717" s="50">
        <v>1</v>
      </c>
      <c r="E717" s="49">
        <v>431</v>
      </c>
      <c r="F717" s="50">
        <v>9</v>
      </c>
      <c r="G717" s="51">
        <v>2020</v>
      </c>
      <c r="H717" s="52">
        <v>8</v>
      </c>
      <c r="I717" s="49">
        <v>452.6</v>
      </c>
      <c r="J717" s="50">
        <v>5</v>
      </c>
      <c r="K717" s="51">
        <v>4254.1499999999996</v>
      </c>
      <c r="L717" s="52">
        <v>9</v>
      </c>
      <c r="M717" s="49">
        <v>261.88</v>
      </c>
      <c r="N717" s="50">
        <v>5</v>
      </c>
      <c r="O717" s="51">
        <v>7057.5789999999997</v>
      </c>
      <c r="P717" s="52">
        <v>10</v>
      </c>
      <c r="Q717" s="49">
        <v>15410.532999999999</v>
      </c>
      <c r="R717" s="50">
        <v>11</v>
      </c>
      <c r="S717" s="51">
        <v>3217</v>
      </c>
      <c r="T717" s="52">
        <v>56</v>
      </c>
      <c r="U717" s="49">
        <v>1443</v>
      </c>
      <c r="V717" s="50">
        <v>77</v>
      </c>
      <c r="W717" s="51">
        <v>1930</v>
      </c>
      <c r="X717" s="52">
        <v>67</v>
      </c>
      <c r="Y717" s="49">
        <v>2181</v>
      </c>
      <c r="Z717" s="50">
        <v>106</v>
      </c>
      <c r="AA717" s="51">
        <v>8282.0210000000006</v>
      </c>
      <c r="AB717" s="52">
        <v>309</v>
      </c>
      <c r="AC717" s="49">
        <v>7162.4040000000005</v>
      </c>
      <c r="AD717" s="50">
        <v>134</v>
      </c>
      <c r="AE717" s="49">
        <v>2547</v>
      </c>
      <c r="AF717" s="50">
        <v>95</v>
      </c>
      <c r="AG717" s="49">
        <v>11557.669</v>
      </c>
      <c r="AH717" s="50">
        <v>82</v>
      </c>
    </row>
    <row r="718" spans="1:34" ht="17.25" hidden="1" customHeight="1">
      <c r="A718" s="47" t="s">
        <v>724</v>
      </c>
      <c r="B718" s="48" t="s">
        <v>774</v>
      </c>
      <c r="C718" s="49">
        <v>500</v>
      </c>
      <c r="D718" s="50">
        <v>6</v>
      </c>
      <c r="E718" s="49">
        <v>870</v>
      </c>
      <c r="F718" s="50">
        <v>9</v>
      </c>
      <c r="G718" s="51">
        <v>310.5</v>
      </c>
      <c r="H718" s="52">
        <v>8</v>
      </c>
      <c r="I718" s="49">
        <v>2875.5590000000002</v>
      </c>
      <c r="J718" s="50">
        <v>11</v>
      </c>
      <c r="K718" s="51">
        <v>702.46900000000005</v>
      </c>
      <c r="L718" s="52">
        <v>13</v>
      </c>
      <c r="M718" s="49">
        <v>1488</v>
      </c>
      <c r="N718" s="50">
        <v>9</v>
      </c>
      <c r="O718" s="51">
        <v>1470</v>
      </c>
      <c r="P718" s="52">
        <v>7</v>
      </c>
      <c r="Q718" s="49">
        <v>0</v>
      </c>
      <c r="R718" s="50">
        <v>0</v>
      </c>
      <c r="S718" s="51">
        <v>1900</v>
      </c>
      <c r="T718" s="52">
        <v>3</v>
      </c>
      <c r="U718" s="49">
        <v>400</v>
      </c>
      <c r="V718" s="50">
        <v>1</v>
      </c>
      <c r="W718" s="51">
        <v>80</v>
      </c>
      <c r="X718" s="52">
        <v>4</v>
      </c>
      <c r="Y718" s="49">
        <v>100</v>
      </c>
      <c r="Z718" s="50">
        <v>1</v>
      </c>
      <c r="AA718" s="51">
        <v>750</v>
      </c>
      <c r="AB718" s="52">
        <v>4</v>
      </c>
      <c r="AC718" s="49">
        <v>15279.666999999999</v>
      </c>
      <c r="AD718" s="50">
        <v>268</v>
      </c>
      <c r="AE718" s="49">
        <v>13209.91</v>
      </c>
      <c r="AF718" s="50">
        <v>295</v>
      </c>
      <c r="AG718" s="49">
        <v>7919</v>
      </c>
      <c r="AH718" s="50">
        <v>294</v>
      </c>
    </row>
    <row r="719" spans="1:34" ht="17.25" hidden="1" customHeight="1">
      <c r="A719" s="47" t="s">
        <v>724</v>
      </c>
      <c r="B719" s="48" t="s">
        <v>775</v>
      </c>
      <c r="C719" s="49">
        <v>132</v>
      </c>
      <c r="D719" s="50">
        <v>3</v>
      </c>
      <c r="E719" s="49">
        <v>0</v>
      </c>
      <c r="F719" s="50">
        <v>0</v>
      </c>
      <c r="G719" s="51">
        <v>1450</v>
      </c>
      <c r="H719" s="52">
        <v>4</v>
      </c>
      <c r="I719" s="49">
        <v>0</v>
      </c>
      <c r="J719" s="50">
        <v>0</v>
      </c>
      <c r="K719" s="51">
        <v>0</v>
      </c>
      <c r="L719" s="52">
        <v>0</v>
      </c>
      <c r="M719" s="49">
        <v>1505</v>
      </c>
      <c r="N719" s="50">
        <v>3</v>
      </c>
      <c r="O719" s="51">
        <v>0</v>
      </c>
      <c r="P719" s="52">
        <v>0</v>
      </c>
      <c r="Q719" s="49">
        <v>0</v>
      </c>
      <c r="R719" s="50">
        <v>0</v>
      </c>
      <c r="S719" s="51">
        <v>120</v>
      </c>
      <c r="T719" s="52">
        <v>5</v>
      </c>
      <c r="U719" s="49">
        <v>80</v>
      </c>
      <c r="V719" s="50">
        <v>5</v>
      </c>
      <c r="W719" s="51">
        <v>40</v>
      </c>
      <c r="X719" s="52">
        <v>3</v>
      </c>
      <c r="Y719" s="49">
        <v>677</v>
      </c>
      <c r="Z719" s="50">
        <v>8</v>
      </c>
      <c r="AA719" s="51">
        <v>20</v>
      </c>
      <c r="AB719" s="52">
        <v>2</v>
      </c>
      <c r="AC719" s="49">
        <v>1300</v>
      </c>
      <c r="AD719" s="50">
        <v>5</v>
      </c>
      <c r="AE719" s="49">
        <v>20</v>
      </c>
      <c r="AF719" s="50">
        <v>1</v>
      </c>
      <c r="AG719" s="49">
        <v>1090</v>
      </c>
      <c r="AH719" s="50">
        <v>4</v>
      </c>
    </row>
    <row r="720" spans="1:34" ht="17.25" hidden="1" customHeight="1">
      <c r="A720" s="47" t="s">
        <v>724</v>
      </c>
      <c r="B720" s="48" t="s">
        <v>776</v>
      </c>
      <c r="C720" s="49">
        <v>493</v>
      </c>
      <c r="D720" s="50">
        <v>9</v>
      </c>
      <c r="E720" s="49">
        <v>1052</v>
      </c>
      <c r="F720" s="50">
        <v>27</v>
      </c>
      <c r="G720" s="51">
        <v>978</v>
      </c>
      <c r="H720" s="52">
        <v>28</v>
      </c>
      <c r="I720" s="49">
        <v>747</v>
      </c>
      <c r="J720" s="50">
        <v>26</v>
      </c>
      <c r="K720" s="51">
        <v>1002.557</v>
      </c>
      <c r="L720" s="52">
        <v>30</v>
      </c>
      <c r="M720" s="49">
        <v>1039</v>
      </c>
      <c r="N720" s="50">
        <v>47</v>
      </c>
      <c r="O720" s="51">
        <v>1771</v>
      </c>
      <c r="P720" s="52">
        <v>108</v>
      </c>
      <c r="Q720" s="49">
        <v>3010.5</v>
      </c>
      <c r="R720" s="50">
        <v>105</v>
      </c>
      <c r="S720" s="51">
        <v>2210</v>
      </c>
      <c r="T720" s="52">
        <v>86</v>
      </c>
      <c r="U720" s="49">
        <v>2745</v>
      </c>
      <c r="V720" s="50">
        <v>79</v>
      </c>
      <c r="W720" s="51">
        <v>2141</v>
      </c>
      <c r="X720" s="52">
        <v>64</v>
      </c>
      <c r="Y720" s="49">
        <v>2775</v>
      </c>
      <c r="Z720" s="50">
        <v>60</v>
      </c>
      <c r="AA720" s="51">
        <v>2480</v>
      </c>
      <c r="AB720" s="52">
        <v>53</v>
      </c>
      <c r="AC720" s="49">
        <v>2892</v>
      </c>
      <c r="AD720" s="50">
        <v>76</v>
      </c>
      <c r="AE720" s="49">
        <v>2353</v>
      </c>
      <c r="AF720" s="50">
        <v>76</v>
      </c>
      <c r="AG720" s="49">
        <v>2351</v>
      </c>
      <c r="AH720" s="50">
        <v>80</v>
      </c>
    </row>
    <row r="721" spans="1:34" ht="17.25" hidden="1" customHeight="1">
      <c r="A721" s="47" t="s">
        <v>724</v>
      </c>
      <c r="B721" s="48" t="s">
        <v>777</v>
      </c>
      <c r="C721" s="49">
        <v>0</v>
      </c>
      <c r="D721" s="50">
        <v>0</v>
      </c>
      <c r="E721" s="49">
        <v>0</v>
      </c>
      <c r="F721" s="50">
        <v>0</v>
      </c>
      <c r="G721" s="51">
        <v>10</v>
      </c>
      <c r="H721" s="52">
        <v>1</v>
      </c>
      <c r="I721" s="49">
        <v>10</v>
      </c>
      <c r="J721" s="50">
        <v>1</v>
      </c>
      <c r="K721" s="51">
        <v>0</v>
      </c>
      <c r="L721" s="52">
        <v>0</v>
      </c>
      <c r="M721" s="49">
        <v>155</v>
      </c>
      <c r="N721" s="50">
        <v>22</v>
      </c>
      <c r="O721" s="51">
        <v>397</v>
      </c>
      <c r="P721" s="52">
        <v>44</v>
      </c>
      <c r="Q721" s="49">
        <v>430</v>
      </c>
      <c r="R721" s="50">
        <v>39</v>
      </c>
      <c r="S721" s="51">
        <v>350</v>
      </c>
      <c r="T721" s="52">
        <v>28</v>
      </c>
      <c r="U721" s="49">
        <v>670</v>
      </c>
      <c r="V721" s="50">
        <v>31</v>
      </c>
      <c r="W721" s="51">
        <v>805</v>
      </c>
      <c r="X721" s="52">
        <v>32</v>
      </c>
      <c r="Y721" s="49">
        <v>2095</v>
      </c>
      <c r="Z721" s="50">
        <v>53</v>
      </c>
      <c r="AA721" s="51">
        <v>2075</v>
      </c>
      <c r="AB721" s="52">
        <v>74</v>
      </c>
      <c r="AC721" s="49">
        <v>1915</v>
      </c>
      <c r="AD721" s="50">
        <v>71</v>
      </c>
      <c r="AE721" s="49">
        <v>9840</v>
      </c>
      <c r="AF721" s="50">
        <v>627</v>
      </c>
      <c r="AG721" s="49">
        <v>11735</v>
      </c>
      <c r="AH721" s="50">
        <v>504</v>
      </c>
    </row>
    <row r="722" spans="1:34" ht="17.25" hidden="1" customHeight="1">
      <c r="A722" s="47" t="s">
        <v>724</v>
      </c>
      <c r="B722" s="48" t="s">
        <v>778</v>
      </c>
      <c r="C722" s="49">
        <v>0</v>
      </c>
      <c r="D722" s="50">
        <v>0</v>
      </c>
      <c r="E722" s="49">
        <v>200</v>
      </c>
      <c r="F722" s="50">
        <v>2</v>
      </c>
      <c r="G722" s="51">
        <v>300</v>
      </c>
      <c r="H722" s="52">
        <v>3</v>
      </c>
      <c r="I722" s="49">
        <v>50</v>
      </c>
      <c r="J722" s="50">
        <v>1</v>
      </c>
      <c r="K722" s="51">
        <v>0</v>
      </c>
      <c r="L722" s="52">
        <v>0</v>
      </c>
      <c r="M722" s="49">
        <v>10331.271000000001</v>
      </c>
      <c r="N722" s="50">
        <v>75</v>
      </c>
      <c r="O722" s="51">
        <v>2735</v>
      </c>
      <c r="P722" s="52">
        <v>25</v>
      </c>
      <c r="Q722" s="49">
        <v>5646</v>
      </c>
      <c r="R722" s="50">
        <v>14</v>
      </c>
      <c r="S722" s="51">
        <v>2840</v>
      </c>
      <c r="T722" s="52">
        <v>24</v>
      </c>
      <c r="U722" s="49">
        <v>2600</v>
      </c>
      <c r="V722" s="50">
        <v>19</v>
      </c>
      <c r="W722" s="51">
        <v>2685</v>
      </c>
      <c r="X722" s="52">
        <v>18</v>
      </c>
      <c r="Y722" s="49">
        <v>3345</v>
      </c>
      <c r="Z722" s="50">
        <v>47</v>
      </c>
      <c r="AA722" s="51">
        <v>2645</v>
      </c>
      <c r="AB722" s="52">
        <v>31</v>
      </c>
      <c r="AC722" s="49">
        <v>2150</v>
      </c>
      <c r="AD722" s="50">
        <v>27</v>
      </c>
      <c r="AE722" s="49">
        <v>6942.2</v>
      </c>
      <c r="AF722" s="50">
        <v>152</v>
      </c>
      <c r="AG722" s="49">
        <v>4572</v>
      </c>
      <c r="AH722" s="50">
        <v>190</v>
      </c>
    </row>
    <row r="723" spans="1:34" ht="17.25" hidden="1" customHeight="1">
      <c r="A723" s="47" t="s">
        <v>724</v>
      </c>
      <c r="B723" s="48" t="s">
        <v>779</v>
      </c>
      <c r="C723" s="49">
        <v>0</v>
      </c>
      <c r="D723" s="50">
        <v>0</v>
      </c>
      <c r="E723" s="49">
        <v>0</v>
      </c>
      <c r="F723" s="50">
        <v>0</v>
      </c>
      <c r="G723" s="51">
        <v>0</v>
      </c>
      <c r="H723" s="52">
        <v>0</v>
      </c>
      <c r="I723" s="49">
        <v>200</v>
      </c>
      <c r="J723" s="50">
        <v>1</v>
      </c>
      <c r="K723" s="51">
        <v>200</v>
      </c>
      <c r="L723" s="52">
        <v>1</v>
      </c>
      <c r="M723" s="49">
        <v>250</v>
      </c>
      <c r="N723" s="50">
        <v>1</v>
      </c>
      <c r="O723" s="51">
        <v>0</v>
      </c>
      <c r="P723" s="52">
        <v>1</v>
      </c>
      <c r="Q723" s="49">
        <v>320</v>
      </c>
      <c r="R723" s="50">
        <v>3</v>
      </c>
      <c r="S723" s="51">
        <v>275</v>
      </c>
      <c r="T723" s="52">
        <v>4</v>
      </c>
      <c r="U723" s="49">
        <v>250</v>
      </c>
      <c r="V723" s="50">
        <v>1</v>
      </c>
      <c r="W723" s="51">
        <v>715</v>
      </c>
      <c r="X723" s="52">
        <v>55</v>
      </c>
      <c r="Y723" s="49">
        <v>764</v>
      </c>
      <c r="Z723" s="50">
        <v>65</v>
      </c>
      <c r="AA723" s="51">
        <v>997</v>
      </c>
      <c r="AB723" s="52">
        <v>64</v>
      </c>
      <c r="AC723" s="49">
        <v>678</v>
      </c>
      <c r="AD723" s="50">
        <v>42</v>
      </c>
      <c r="AE723" s="49">
        <v>1681</v>
      </c>
      <c r="AF723" s="50">
        <v>86</v>
      </c>
      <c r="AG723" s="49">
        <v>2512</v>
      </c>
      <c r="AH723" s="50">
        <v>85</v>
      </c>
    </row>
    <row r="724" spans="1:34" ht="17.25" hidden="1" customHeight="1">
      <c r="A724" s="47" t="s">
        <v>724</v>
      </c>
      <c r="B724" s="48" t="s">
        <v>780</v>
      </c>
      <c r="C724" s="49">
        <v>3600</v>
      </c>
      <c r="D724" s="50">
        <v>3</v>
      </c>
      <c r="E724" s="49">
        <v>3200</v>
      </c>
      <c r="F724" s="50">
        <v>2</v>
      </c>
      <c r="G724" s="51">
        <v>2800</v>
      </c>
      <c r="H724" s="52">
        <v>4</v>
      </c>
      <c r="I724" s="49">
        <v>705</v>
      </c>
      <c r="J724" s="50">
        <v>3</v>
      </c>
      <c r="K724" s="51">
        <v>550</v>
      </c>
      <c r="L724" s="52">
        <v>2</v>
      </c>
      <c r="M724" s="49">
        <v>850</v>
      </c>
      <c r="N724" s="50">
        <v>3</v>
      </c>
      <c r="O724" s="51">
        <v>250</v>
      </c>
      <c r="P724" s="52">
        <v>2</v>
      </c>
      <c r="Q724" s="49">
        <v>350</v>
      </c>
      <c r="R724" s="50">
        <v>2</v>
      </c>
      <c r="S724" s="51">
        <v>295</v>
      </c>
      <c r="T724" s="52">
        <v>4</v>
      </c>
      <c r="U724" s="49">
        <v>310</v>
      </c>
      <c r="V724" s="50">
        <v>4</v>
      </c>
      <c r="W724" s="51">
        <v>250</v>
      </c>
      <c r="X724" s="52">
        <v>2</v>
      </c>
      <c r="Y724" s="49">
        <v>10310</v>
      </c>
      <c r="Z724" s="50">
        <v>3</v>
      </c>
      <c r="AA724" s="51">
        <v>375</v>
      </c>
      <c r="AB724" s="52">
        <v>5</v>
      </c>
      <c r="AC724" s="49">
        <v>210</v>
      </c>
      <c r="AD724" s="50">
        <v>2</v>
      </c>
      <c r="AE724" s="49">
        <v>2387</v>
      </c>
      <c r="AF724" s="50">
        <v>146</v>
      </c>
      <c r="AG724" s="49">
        <v>5744</v>
      </c>
      <c r="AH724" s="50">
        <v>372</v>
      </c>
    </row>
    <row r="725" spans="1:34" ht="17.25" hidden="1" customHeight="1">
      <c r="A725" s="47" t="s">
        <v>724</v>
      </c>
      <c r="B725" s="48" t="s">
        <v>781</v>
      </c>
      <c r="C725" s="49">
        <v>320</v>
      </c>
      <c r="D725" s="50">
        <v>6</v>
      </c>
      <c r="E725" s="49">
        <v>160</v>
      </c>
      <c r="F725" s="50">
        <v>3</v>
      </c>
      <c r="G725" s="51">
        <v>110</v>
      </c>
      <c r="H725" s="52">
        <v>3</v>
      </c>
      <c r="I725" s="49">
        <v>110</v>
      </c>
      <c r="J725" s="50">
        <v>3</v>
      </c>
      <c r="K725" s="51">
        <v>90</v>
      </c>
      <c r="L725" s="52">
        <v>2</v>
      </c>
      <c r="M725" s="49">
        <v>120</v>
      </c>
      <c r="N725" s="50">
        <v>5</v>
      </c>
      <c r="O725" s="51">
        <v>470</v>
      </c>
      <c r="P725" s="52">
        <v>7</v>
      </c>
      <c r="Q725" s="49">
        <v>785</v>
      </c>
      <c r="R725" s="50">
        <v>16</v>
      </c>
      <c r="S725" s="51">
        <v>1070</v>
      </c>
      <c r="T725" s="52">
        <v>20</v>
      </c>
      <c r="U725" s="49">
        <v>2800</v>
      </c>
      <c r="V725" s="50">
        <v>53</v>
      </c>
      <c r="W725" s="51">
        <v>2420</v>
      </c>
      <c r="X725" s="52">
        <v>50</v>
      </c>
      <c r="Y725" s="49">
        <v>4722.8</v>
      </c>
      <c r="Z725" s="50">
        <v>204</v>
      </c>
      <c r="AA725" s="51">
        <v>8941.92</v>
      </c>
      <c r="AB725" s="52">
        <v>142</v>
      </c>
      <c r="AC725" s="49">
        <v>9343.2199999999993</v>
      </c>
      <c r="AD725" s="50">
        <v>160</v>
      </c>
      <c r="AE725" s="49">
        <v>4850.4210000000003</v>
      </c>
      <c r="AF725" s="50">
        <v>230</v>
      </c>
      <c r="AG725" s="49">
        <v>6537.41</v>
      </c>
      <c r="AH725" s="50">
        <v>299</v>
      </c>
    </row>
    <row r="726" spans="1:34" ht="17.25" hidden="1" customHeight="1">
      <c r="A726" s="47" t="s">
        <v>724</v>
      </c>
      <c r="B726" s="48" t="s">
        <v>782</v>
      </c>
      <c r="C726" s="49">
        <v>300</v>
      </c>
      <c r="D726" s="50">
        <v>1</v>
      </c>
      <c r="E726" s="49">
        <v>322.22199999999998</v>
      </c>
      <c r="F726" s="50">
        <v>2</v>
      </c>
      <c r="G726" s="51">
        <v>2650</v>
      </c>
      <c r="H726" s="52">
        <v>6</v>
      </c>
      <c r="I726" s="49">
        <v>60</v>
      </c>
      <c r="J726" s="50">
        <v>2</v>
      </c>
      <c r="K726" s="51">
        <v>2060</v>
      </c>
      <c r="L726" s="52">
        <v>3</v>
      </c>
      <c r="M726" s="49">
        <v>150</v>
      </c>
      <c r="N726" s="50">
        <v>2</v>
      </c>
      <c r="O726" s="51">
        <v>650</v>
      </c>
      <c r="P726" s="52">
        <v>10</v>
      </c>
      <c r="Q726" s="49">
        <v>870</v>
      </c>
      <c r="R726" s="50">
        <v>10</v>
      </c>
      <c r="S726" s="51">
        <v>825</v>
      </c>
      <c r="T726" s="52">
        <v>11</v>
      </c>
      <c r="U726" s="49">
        <v>710</v>
      </c>
      <c r="V726" s="50">
        <v>9</v>
      </c>
      <c r="W726" s="51">
        <v>3301</v>
      </c>
      <c r="X726" s="52">
        <v>14</v>
      </c>
      <c r="Y726" s="49">
        <v>1701</v>
      </c>
      <c r="Z726" s="50">
        <v>10</v>
      </c>
      <c r="AA726" s="51">
        <v>2196</v>
      </c>
      <c r="AB726" s="52">
        <v>17</v>
      </c>
      <c r="AC726" s="49">
        <v>2009</v>
      </c>
      <c r="AD726" s="50">
        <v>15</v>
      </c>
      <c r="AE726" s="49">
        <v>1760</v>
      </c>
      <c r="AF726" s="50">
        <v>15</v>
      </c>
      <c r="AG726" s="49">
        <v>1620</v>
      </c>
      <c r="AH726" s="50">
        <v>12</v>
      </c>
    </row>
    <row r="727" spans="1:34" ht="17.25" hidden="1" customHeight="1">
      <c r="A727" s="47" t="s">
        <v>724</v>
      </c>
      <c r="B727" s="48" t="s">
        <v>783</v>
      </c>
      <c r="C727" s="49">
        <v>0</v>
      </c>
      <c r="D727" s="50">
        <v>0</v>
      </c>
      <c r="E727" s="49">
        <v>0</v>
      </c>
      <c r="F727" s="50">
        <v>0</v>
      </c>
      <c r="G727" s="51">
        <v>0</v>
      </c>
      <c r="H727" s="52">
        <v>0</v>
      </c>
      <c r="I727" s="49">
        <v>0</v>
      </c>
      <c r="J727" s="50">
        <v>0</v>
      </c>
      <c r="K727" s="51">
        <v>0</v>
      </c>
      <c r="L727" s="52">
        <v>0</v>
      </c>
      <c r="M727" s="49">
        <v>0</v>
      </c>
      <c r="N727" s="50">
        <v>0</v>
      </c>
      <c r="O727" s="51">
        <v>0</v>
      </c>
      <c r="P727" s="52">
        <v>0</v>
      </c>
      <c r="Q727" s="49">
        <v>55</v>
      </c>
      <c r="R727" s="50">
        <v>2</v>
      </c>
      <c r="S727" s="51">
        <v>0</v>
      </c>
      <c r="T727" s="52">
        <v>0</v>
      </c>
      <c r="U727" s="49">
        <v>40</v>
      </c>
      <c r="V727" s="50">
        <v>2</v>
      </c>
      <c r="W727" s="51">
        <v>15</v>
      </c>
      <c r="X727" s="52">
        <v>2</v>
      </c>
      <c r="Y727" s="49">
        <v>0</v>
      </c>
      <c r="Z727" s="50">
        <v>0</v>
      </c>
      <c r="AA727" s="51">
        <v>180</v>
      </c>
      <c r="AB727" s="52">
        <v>3</v>
      </c>
      <c r="AC727" s="49">
        <v>0</v>
      </c>
      <c r="AD727" s="50">
        <v>0</v>
      </c>
      <c r="AE727" s="49">
        <v>0</v>
      </c>
      <c r="AF727" s="50">
        <v>0</v>
      </c>
      <c r="AG727" s="49">
        <v>30</v>
      </c>
      <c r="AH727" s="50">
        <v>1</v>
      </c>
    </row>
    <row r="728" spans="1:34" ht="17.25" hidden="1" customHeight="1">
      <c r="A728" s="47" t="s">
        <v>724</v>
      </c>
      <c r="B728" s="48" t="s">
        <v>784</v>
      </c>
      <c r="C728" s="49">
        <v>290</v>
      </c>
      <c r="D728" s="50">
        <v>6</v>
      </c>
      <c r="E728" s="49">
        <v>222</v>
      </c>
      <c r="F728" s="50">
        <v>5</v>
      </c>
      <c r="G728" s="51">
        <v>158</v>
      </c>
      <c r="H728" s="52">
        <v>5</v>
      </c>
      <c r="I728" s="49">
        <v>122</v>
      </c>
      <c r="J728" s="50">
        <v>3</v>
      </c>
      <c r="K728" s="51">
        <v>310</v>
      </c>
      <c r="L728" s="52">
        <v>6</v>
      </c>
      <c r="M728" s="49">
        <v>502</v>
      </c>
      <c r="N728" s="50">
        <v>7</v>
      </c>
      <c r="O728" s="51">
        <v>1101</v>
      </c>
      <c r="P728" s="52">
        <v>12</v>
      </c>
      <c r="Q728" s="49">
        <v>53205</v>
      </c>
      <c r="R728" s="50">
        <v>25</v>
      </c>
      <c r="S728" s="51">
        <v>1745</v>
      </c>
      <c r="T728" s="52">
        <v>54</v>
      </c>
      <c r="U728" s="49">
        <v>103220.02</v>
      </c>
      <c r="V728" s="50">
        <v>83</v>
      </c>
      <c r="W728" s="51">
        <v>103009</v>
      </c>
      <c r="X728" s="52">
        <v>82</v>
      </c>
      <c r="Y728" s="49">
        <v>104190</v>
      </c>
      <c r="Z728" s="50">
        <v>108</v>
      </c>
      <c r="AA728" s="51">
        <v>304500</v>
      </c>
      <c r="AB728" s="52">
        <v>121</v>
      </c>
      <c r="AC728" s="49">
        <v>104477.67200000001</v>
      </c>
      <c r="AD728" s="50">
        <v>148</v>
      </c>
      <c r="AE728" s="49">
        <v>5551</v>
      </c>
      <c r="AF728" s="50">
        <v>162</v>
      </c>
      <c r="AG728" s="49">
        <v>7913</v>
      </c>
      <c r="AH728" s="50">
        <v>166</v>
      </c>
    </row>
    <row r="729" spans="1:34" ht="17.25" hidden="1" customHeight="1">
      <c r="A729" s="47" t="s">
        <v>724</v>
      </c>
      <c r="B729" s="48" t="s">
        <v>785</v>
      </c>
      <c r="C729" s="49">
        <v>0</v>
      </c>
      <c r="D729" s="50">
        <v>0</v>
      </c>
      <c r="E729" s="49">
        <v>0</v>
      </c>
      <c r="F729" s="50">
        <v>0</v>
      </c>
      <c r="G729" s="51">
        <v>0</v>
      </c>
      <c r="H729" s="52">
        <v>0</v>
      </c>
      <c r="I729" s="49">
        <v>0</v>
      </c>
      <c r="J729" s="50">
        <v>0</v>
      </c>
      <c r="K729" s="51">
        <v>0</v>
      </c>
      <c r="L729" s="52">
        <v>0</v>
      </c>
      <c r="M729" s="49">
        <v>0</v>
      </c>
      <c r="N729" s="50">
        <v>0</v>
      </c>
      <c r="O729" s="51">
        <v>0</v>
      </c>
      <c r="P729" s="52">
        <v>0</v>
      </c>
      <c r="Q729" s="49">
        <v>5</v>
      </c>
      <c r="R729" s="50">
        <v>1</v>
      </c>
      <c r="S729" s="51">
        <v>36</v>
      </c>
      <c r="T729" s="52">
        <v>1</v>
      </c>
      <c r="U729" s="49">
        <v>41</v>
      </c>
      <c r="V729" s="50">
        <v>2</v>
      </c>
      <c r="W729" s="51">
        <v>70</v>
      </c>
      <c r="X729" s="52">
        <v>3</v>
      </c>
      <c r="Y729" s="49">
        <v>18</v>
      </c>
      <c r="Z729" s="50">
        <v>8</v>
      </c>
      <c r="AA729" s="51">
        <v>342</v>
      </c>
      <c r="AB729" s="52">
        <v>13</v>
      </c>
      <c r="AC729" s="49">
        <v>65</v>
      </c>
      <c r="AD729" s="50">
        <v>5</v>
      </c>
      <c r="AE729" s="49">
        <v>119</v>
      </c>
      <c r="AF729" s="50">
        <v>10</v>
      </c>
      <c r="AG729" s="49">
        <v>153</v>
      </c>
      <c r="AH729" s="50">
        <v>10</v>
      </c>
    </row>
    <row r="730" spans="1:34" ht="17.25" hidden="1" customHeight="1">
      <c r="A730" s="53" t="s">
        <v>724</v>
      </c>
      <c r="B730" s="54" t="s">
        <v>786</v>
      </c>
      <c r="C730" s="55">
        <v>0</v>
      </c>
      <c r="D730" s="56">
        <v>0</v>
      </c>
      <c r="E730" s="55">
        <v>0</v>
      </c>
      <c r="F730" s="56">
        <v>0</v>
      </c>
      <c r="G730" s="57">
        <v>0</v>
      </c>
      <c r="H730" s="58">
        <v>0</v>
      </c>
      <c r="I730" s="55">
        <v>0</v>
      </c>
      <c r="J730" s="56">
        <v>0</v>
      </c>
      <c r="K730" s="57">
        <v>3910</v>
      </c>
      <c r="L730" s="58">
        <v>22</v>
      </c>
      <c r="M730" s="55">
        <v>509.5</v>
      </c>
      <c r="N730" s="56">
        <v>13</v>
      </c>
      <c r="O730" s="57">
        <v>527</v>
      </c>
      <c r="P730" s="58">
        <v>24</v>
      </c>
      <c r="Q730" s="55">
        <v>3926</v>
      </c>
      <c r="R730" s="56">
        <v>38</v>
      </c>
      <c r="S730" s="57">
        <v>840</v>
      </c>
      <c r="T730" s="58">
        <v>26</v>
      </c>
      <c r="U730" s="55">
        <v>3629</v>
      </c>
      <c r="V730" s="56">
        <v>25</v>
      </c>
      <c r="W730" s="57">
        <v>1885</v>
      </c>
      <c r="X730" s="58">
        <v>42</v>
      </c>
      <c r="Y730" s="55">
        <v>1076.175</v>
      </c>
      <c r="Z730" s="56">
        <v>61</v>
      </c>
      <c r="AA730" s="57">
        <v>10884</v>
      </c>
      <c r="AB730" s="58">
        <v>399</v>
      </c>
      <c r="AC730" s="55">
        <v>9860.77</v>
      </c>
      <c r="AD730" s="56">
        <v>446</v>
      </c>
      <c r="AE730" s="55">
        <v>16036.005999999999</v>
      </c>
      <c r="AF730" s="56">
        <v>623</v>
      </c>
      <c r="AG730" s="55">
        <v>21942.3</v>
      </c>
      <c r="AH730" s="56">
        <v>661</v>
      </c>
    </row>
    <row r="731" spans="1:34" ht="17.25" hidden="1" customHeight="1">
      <c r="A731" s="59" t="s">
        <v>267</v>
      </c>
      <c r="B731" s="60"/>
      <c r="C731" s="61">
        <v>1447337.281</v>
      </c>
      <c r="D731" s="62">
        <v>502</v>
      </c>
      <c r="E731" s="61">
        <v>1224653.875</v>
      </c>
      <c r="F731" s="62">
        <v>1087</v>
      </c>
      <c r="G731" s="63">
        <v>3037621.5380000002</v>
      </c>
      <c r="H731" s="64">
        <v>954</v>
      </c>
      <c r="I731" s="61">
        <v>1205466.7670000002</v>
      </c>
      <c r="J731" s="62">
        <v>718</v>
      </c>
      <c r="K731" s="63">
        <v>1739307.7040000004</v>
      </c>
      <c r="L731" s="64">
        <v>1047</v>
      </c>
      <c r="M731" s="61">
        <v>1382903.6170000001</v>
      </c>
      <c r="N731" s="62">
        <v>2240</v>
      </c>
      <c r="O731" s="63">
        <v>1127609.9019999998</v>
      </c>
      <c r="P731" s="64">
        <v>4237</v>
      </c>
      <c r="Q731" s="61">
        <v>1242663.2749999999</v>
      </c>
      <c r="R731" s="62">
        <v>9378</v>
      </c>
      <c r="S731" s="63">
        <v>871373.82000000007</v>
      </c>
      <c r="T731" s="64">
        <v>14424</v>
      </c>
      <c r="U731" s="61">
        <v>2266705.429</v>
      </c>
      <c r="V731" s="62">
        <v>19178</v>
      </c>
      <c r="W731" s="63">
        <v>1907264</v>
      </c>
      <c r="X731" s="64">
        <v>23136</v>
      </c>
      <c r="Y731" s="61">
        <v>2446885.8959999993</v>
      </c>
      <c r="Z731" s="62">
        <v>39890</v>
      </c>
      <c r="AA731" s="63">
        <v>4309104.1090000002</v>
      </c>
      <c r="AB731" s="64">
        <v>60069</v>
      </c>
      <c r="AC731" s="61">
        <v>4781595.2580000004</v>
      </c>
      <c r="AD731" s="62">
        <v>78361</v>
      </c>
      <c r="AE731" s="61">
        <v>5244393.5549999988</v>
      </c>
      <c r="AF731" s="62">
        <v>95392</v>
      </c>
      <c r="AG731" s="61">
        <v>7710194.7280000011</v>
      </c>
      <c r="AH731" s="62">
        <v>124198</v>
      </c>
    </row>
    <row r="732" spans="1:34" ht="17.25" hidden="1" customHeight="1">
      <c r="A732" s="65" t="s">
        <v>268</v>
      </c>
      <c r="B732" s="66"/>
      <c r="C732" s="67">
        <v>1447502.281</v>
      </c>
      <c r="D732" s="68">
        <v>505</v>
      </c>
      <c r="E732" s="67">
        <v>1224713.875</v>
      </c>
      <c r="F732" s="68">
        <v>1089</v>
      </c>
      <c r="G732" s="69">
        <v>3037671.5380000002</v>
      </c>
      <c r="H732" s="70">
        <v>955</v>
      </c>
      <c r="I732" s="67">
        <v>1205646.6670000001</v>
      </c>
      <c r="J732" s="68">
        <v>721</v>
      </c>
      <c r="K732" s="69">
        <v>1739357.7040000004</v>
      </c>
      <c r="L732" s="70">
        <v>1048</v>
      </c>
      <c r="M732" s="67">
        <v>1382903.6170000001</v>
      </c>
      <c r="N732" s="68">
        <v>2240</v>
      </c>
      <c r="O732" s="69">
        <v>1127736.9019999998</v>
      </c>
      <c r="P732" s="70">
        <v>4242</v>
      </c>
      <c r="Q732" s="67">
        <v>1242893.2749999999</v>
      </c>
      <c r="R732" s="68">
        <v>9381</v>
      </c>
      <c r="S732" s="69">
        <v>871433.82000000007</v>
      </c>
      <c r="T732" s="70">
        <v>14426</v>
      </c>
      <c r="U732" s="67">
        <v>2266755.429</v>
      </c>
      <c r="V732" s="68">
        <v>19179</v>
      </c>
      <c r="W732" s="69">
        <v>1907264</v>
      </c>
      <c r="X732" s="70">
        <v>23136</v>
      </c>
      <c r="Y732" s="67">
        <v>2468572.6059999992</v>
      </c>
      <c r="Z732" s="68">
        <v>39967</v>
      </c>
      <c r="AA732" s="69">
        <v>4635220.4369999999</v>
      </c>
      <c r="AB732" s="70">
        <v>64797</v>
      </c>
      <c r="AC732" s="67">
        <v>4960823.58</v>
      </c>
      <c r="AD732" s="68">
        <v>78883</v>
      </c>
      <c r="AE732" s="67">
        <v>5256634.0649999985</v>
      </c>
      <c r="AF732" s="68">
        <v>95645</v>
      </c>
      <c r="AG732" s="67">
        <v>7862659.8740000017</v>
      </c>
      <c r="AH732" s="68">
        <v>124250</v>
      </c>
    </row>
    <row r="733" spans="1:34" ht="17.25" hidden="1" customHeight="1">
      <c r="A733" s="41" t="s">
        <v>787</v>
      </c>
      <c r="B733" s="42"/>
      <c r="C733" s="43">
        <v>0</v>
      </c>
      <c r="D733" s="44">
        <v>0</v>
      </c>
      <c r="E733" s="43">
        <v>0</v>
      </c>
      <c r="F733" s="44">
        <v>0</v>
      </c>
      <c r="G733" s="45">
        <v>0</v>
      </c>
      <c r="H733" s="46">
        <v>0</v>
      </c>
      <c r="I733" s="43">
        <v>0</v>
      </c>
      <c r="J733" s="44">
        <v>0</v>
      </c>
      <c r="K733" s="45">
        <v>29325.985000000001</v>
      </c>
      <c r="L733" s="46">
        <v>155</v>
      </c>
      <c r="M733" s="43">
        <v>63257.03</v>
      </c>
      <c r="N733" s="44">
        <v>1781</v>
      </c>
      <c r="O733" s="45">
        <v>53095.071000000004</v>
      </c>
      <c r="P733" s="46">
        <v>759</v>
      </c>
      <c r="Q733" s="43">
        <v>43450.690999999999</v>
      </c>
      <c r="R733" s="44">
        <v>1568</v>
      </c>
      <c r="S733" s="45">
        <v>78946.826000000001</v>
      </c>
      <c r="T733" s="46">
        <v>2303</v>
      </c>
      <c r="U733" s="43">
        <v>114310.784</v>
      </c>
      <c r="V733" s="44">
        <v>1930</v>
      </c>
      <c r="W733" s="45">
        <v>116095</v>
      </c>
      <c r="X733" s="46">
        <v>1406</v>
      </c>
      <c r="Y733" s="43">
        <v>90681.837</v>
      </c>
      <c r="Z733" s="44">
        <v>1906</v>
      </c>
      <c r="AA733" s="45">
        <v>135417.20600000001</v>
      </c>
      <c r="AB733" s="46">
        <v>3060</v>
      </c>
      <c r="AC733" s="43">
        <v>110878.436</v>
      </c>
      <c r="AD733" s="44">
        <v>1634</v>
      </c>
      <c r="AE733" s="43">
        <v>73124.413</v>
      </c>
      <c r="AF733" s="44">
        <v>1498</v>
      </c>
      <c r="AG733" s="43">
        <v>172405.67300000001</v>
      </c>
      <c r="AH733" s="44">
        <v>1748</v>
      </c>
    </row>
    <row r="734" spans="1:34" ht="17.25" hidden="1" customHeight="1">
      <c r="A734" s="47" t="s">
        <v>787</v>
      </c>
      <c r="B734" s="48" t="s">
        <v>788</v>
      </c>
      <c r="C734" s="49">
        <v>15304.472</v>
      </c>
      <c r="D734" s="50">
        <v>296</v>
      </c>
      <c r="E734" s="49">
        <v>85735.164999999994</v>
      </c>
      <c r="F734" s="50">
        <v>301</v>
      </c>
      <c r="G734" s="51">
        <v>19514.225999999999</v>
      </c>
      <c r="H734" s="52">
        <v>332</v>
      </c>
      <c r="I734" s="49">
        <v>91513.733999999997</v>
      </c>
      <c r="J734" s="50">
        <v>352</v>
      </c>
      <c r="K734" s="51">
        <v>86639.444000000003</v>
      </c>
      <c r="L734" s="52">
        <v>642</v>
      </c>
      <c r="M734" s="49">
        <v>34324.650999999998</v>
      </c>
      <c r="N734" s="50">
        <v>650</v>
      </c>
      <c r="O734" s="51">
        <v>50216.377999999997</v>
      </c>
      <c r="P734" s="52">
        <v>672</v>
      </c>
      <c r="Q734" s="49">
        <v>345601.42</v>
      </c>
      <c r="R734" s="50">
        <v>692</v>
      </c>
      <c r="S734" s="51">
        <v>83208.985000000001</v>
      </c>
      <c r="T734" s="52">
        <v>815</v>
      </c>
      <c r="U734" s="49">
        <v>150335.05600000001</v>
      </c>
      <c r="V734" s="50">
        <v>1210</v>
      </c>
      <c r="W734" s="51">
        <v>216729</v>
      </c>
      <c r="X734" s="52">
        <v>1376</v>
      </c>
      <c r="Y734" s="49">
        <v>91296.142000000007</v>
      </c>
      <c r="Z734" s="50">
        <v>1488</v>
      </c>
      <c r="AA734" s="51">
        <v>295475.82500000001</v>
      </c>
      <c r="AB734" s="52">
        <v>4978</v>
      </c>
      <c r="AC734" s="49">
        <v>337083.48300000001</v>
      </c>
      <c r="AD734" s="50">
        <v>6542</v>
      </c>
      <c r="AE734" s="49">
        <v>405356.35600000003</v>
      </c>
      <c r="AF734" s="50">
        <v>7212</v>
      </c>
      <c r="AG734" s="49">
        <v>1186196.554</v>
      </c>
      <c r="AH734" s="50">
        <v>24865</v>
      </c>
    </row>
    <row r="735" spans="1:34" ht="17.25" hidden="1" customHeight="1">
      <c r="A735" s="47" t="s">
        <v>787</v>
      </c>
      <c r="B735" s="48" t="s">
        <v>789</v>
      </c>
      <c r="C735" s="49">
        <v>4817.5630000000001</v>
      </c>
      <c r="D735" s="50">
        <v>29</v>
      </c>
      <c r="E735" s="49">
        <v>55519.237999999998</v>
      </c>
      <c r="F735" s="50">
        <v>71</v>
      </c>
      <c r="G735" s="51">
        <v>22090.76</v>
      </c>
      <c r="H735" s="52">
        <v>19</v>
      </c>
      <c r="I735" s="49">
        <v>24896.363000000001</v>
      </c>
      <c r="J735" s="50">
        <v>34</v>
      </c>
      <c r="K735" s="51">
        <v>5238.2550000000001</v>
      </c>
      <c r="L735" s="52">
        <v>35</v>
      </c>
      <c r="M735" s="49">
        <v>14507.59</v>
      </c>
      <c r="N735" s="50">
        <v>25</v>
      </c>
      <c r="O735" s="51">
        <v>224270.389</v>
      </c>
      <c r="P735" s="52">
        <v>73</v>
      </c>
      <c r="Q735" s="49">
        <v>59702.644</v>
      </c>
      <c r="R735" s="50">
        <v>134</v>
      </c>
      <c r="S735" s="51">
        <v>19651.914000000001</v>
      </c>
      <c r="T735" s="52">
        <v>144</v>
      </c>
      <c r="U735" s="49">
        <v>50811.027000000002</v>
      </c>
      <c r="V735" s="50">
        <v>177</v>
      </c>
      <c r="W735" s="51">
        <v>204780</v>
      </c>
      <c r="X735" s="52">
        <v>279</v>
      </c>
      <c r="Y735" s="49">
        <v>373291.96399999998</v>
      </c>
      <c r="Z735" s="50">
        <v>1622</v>
      </c>
      <c r="AA735" s="51">
        <v>253259.86199999999</v>
      </c>
      <c r="AB735" s="52">
        <v>5461</v>
      </c>
      <c r="AC735" s="49">
        <v>926316.85499999998</v>
      </c>
      <c r="AD735" s="50">
        <v>16155</v>
      </c>
      <c r="AE735" s="49">
        <v>630089.32900000003</v>
      </c>
      <c r="AF735" s="50">
        <v>24743</v>
      </c>
      <c r="AG735" s="49">
        <v>1605705.1070000001</v>
      </c>
      <c r="AH735" s="50">
        <v>41161</v>
      </c>
    </row>
    <row r="736" spans="1:34" ht="17.25" hidden="1" customHeight="1">
      <c r="A736" s="47" t="s">
        <v>787</v>
      </c>
      <c r="B736" s="48" t="s">
        <v>790</v>
      </c>
      <c r="C736" s="49">
        <v>3424</v>
      </c>
      <c r="D736" s="50">
        <v>22</v>
      </c>
      <c r="E736" s="49">
        <v>17710.589</v>
      </c>
      <c r="F736" s="50">
        <v>35</v>
      </c>
      <c r="G736" s="51">
        <v>3230.828</v>
      </c>
      <c r="H736" s="52">
        <v>24</v>
      </c>
      <c r="I736" s="49">
        <v>1176.097</v>
      </c>
      <c r="J736" s="50">
        <v>22</v>
      </c>
      <c r="K736" s="51">
        <v>35968.284</v>
      </c>
      <c r="L736" s="52">
        <v>63</v>
      </c>
      <c r="M736" s="49">
        <v>3745.0210000000002</v>
      </c>
      <c r="N736" s="50">
        <v>59</v>
      </c>
      <c r="O736" s="51">
        <v>2770.3339999999998</v>
      </c>
      <c r="P736" s="52">
        <v>40</v>
      </c>
      <c r="Q736" s="49">
        <v>6610.1360000000004</v>
      </c>
      <c r="R736" s="50">
        <v>42</v>
      </c>
      <c r="S736" s="51">
        <v>95680.001000000004</v>
      </c>
      <c r="T736" s="52">
        <v>1428</v>
      </c>
      <c r="U736" s="49">
        <v>223749.98400000003</v>
      </c>
      <c r="V736" s="50">
        <v>2170</v>
      </c>
      <c r="W736" s="51">
        <v>44475</v>
      </c>
      <c r="X736" s="52">
        <v>1846</v>
      </c>
      <c r="Y736" s="49">
        <v>153099.25899999999</v>
      </c>
      <c r="Z736" s="50">
        <v>3128</v>
      </c>
      <c r="AA736" s="51">
        <v>390853.34899999999</v>
      </c>
      <c r="AB736" s="52">
        <v>5589</v>
      </c>
      <c r="AC736" s="49">
        <v>911848.06200000003</v>
      </c>
      <c r="AD736" s="50">
        <v>5852</v>
      </c>
      <c r="AE736" s="49">
        <v>912982.46299999999</v>
      </c>
      <c r="AF736" s="50">
        <v>7249</v>
      </c>
      <c r="AG736" s="49">
        <v>629664.89099999995</v>
      </c>
      <c r="AH736" s="50">
        <v>14313</v>
      </c>
    </row>
    <row r="737" spans="1:34" ht="17.25" hidden="1" customHeight="1">
      <c r="A737" s="47" t="s">
        <v>787</v>
      </c>
      <c r="B737" s="48" t="s">
        <v>791</v>
      </c>
      <c r="C737" s="49">
        <v>89</v>
      </c>
      <c r="D737" s="50">
        <v>2</v>
      </c>
      <c r="E737" s="49">
        <v>165</v>
      </c>
      <c r="F737" s="50">
        <v>3</v>
      </c>
      <c r="G737" s="51">
        <v>150</v>
      </c>
      <c r="H737" s="52">
        <v>4</v>
      </c>
      <c r="I737" s="49">
        <v>182</v>
      </c>
      <c r="J737" s="50">
        <v>3</v>
      </c>
      <c r="K737" s="51">
        <v>100</v>
      </c>
      <c r="L737" s="52">
        <v>2</v>
      </c>
      <c r="M737" s="49">
        <v>1500</v>
      </c>
      <c r="N737" s="50">
        <v>2</v>
      </c>
      <c r="O737" s="51">
        <v>1436</v>
      </c>
      <c r="P737" s="52">
        <v>10</v>
      </c>
      <c r="Q737" s="49">
        <v>30874.5</v>
      </c>
      <c r="R737" s="50">
        <v>2153</v>
      </c>
      <c r="S737" s="51">
        <v>47526</v>
      </c>
      <c r="T737" s="52">
        <v>1409</v>
      </c>
      <c r="U737" s="49">
        <v>48932.5</v>
      </c>
      <c r="V737" s="50">
        <v>1156</v>
      </c>
      <c r="W737" s="51">
        <v>52813</v>
      </c>
      <c r="X737" s="52">
        <v>1509</v>
      </c>
      <c r="Y737" s="49">
        <v>57678</v>
      </c>
      <c r="Z737" s="50">
        <v>1593</v>
      </c>
      <c r="AA737" s="51">
        <v>51086</v>
      </c>
      <c r="AB737" s="52">
        <v>1722</v>
      </c>
      <c r="AC737" s="49">
        <v>286402</v>
      </c>
      <c r="AD737" s="50">
        <v>3002</v>
      </c>
      <c r="AE737" s="49">
        <v>259048.83</v>
      </c>
      <c r="AF737" s="50">
        <v>4158</v>
      </c>
      <c r="AG737" s="49">
        <v>455693.27399999998</v>
      </c>
      <c r="AH737" s="50">
        <v>10719</v>
      </c>
    </row>
    <row r="738" spans="1:34" ht="17.25" hidden="1" customHeight="1">
      <c r="A738" s="47" t="s">
        <v>787</v>
      </c>
      <c r="B738" s="48" t="s">
        <v>792</v>
      </c>
      <c r="C738" s="49">
        <v>25470.615000000002</v>
      </c>
      <c r="D738" s="50">
        <v>6</v>
      </c>
      <c r="E738" s="49">
        <v>30109.79</v>
      </c>
      <c r="F738" s="50">
        <v>3</v>
      </c>
      <c r="G738" s="51">
        <v>19866.892</v>
      </c>
      <c r="H738" s="52">
        <v>5</v>
      </c>
      <c r="I738" s="49">
        <v>15032.905000000001</v>
      </c>
      <c r="J738" s="50">
        <v>5</v>
      </c>
      <c r="K738" s="51">
        <v>343.76799999999997</v>
      </c>
      <c r="L738" s="52">
        <v>8</v>
      </c>
      <c r="M738" s="49">
        <v>8485</v>
      </c>
      <c r="N738" s="50">
        <v>12</v>
      </c>
      <c r="O738" s="51">
        <v>1096.865</v>
      </c>
      <c r="P738" s="52">
        <v>13</v>
      </c>
      <c r="Q738" s="49">
        <v>5585</v>
      </c>
      <c r="R738" s="50">
        <v>13</v>
      </c>
      <c r="S738" s="51">
        <v>600.1</v>
      </c>
      <c r="T738" s="52">
        <v>12</v>
      </c>
      <c r="U738" s="49">
        <v>21001</v>
      </c>
      <c r="V738" s="50">
        <v>1091</v>
      </c>
      <c r="W738" s="51">
        <v>23230</v>
      </c>
      <c r="X738" s="52">
        <v>969</v>
      </c>
      <c r="Y738" s="49">
        <v>40620</v>
      </c>
      <c r="Z738" s="50">
        <v>1764</v>
      </c>
      <c r="AA738" s="51">
        <v>42213.125999999997</v>
      </c>
      <c r="AB738" s="52">
        <v>1554</v>
      </c>
      <c r="AC738" s="49">
        <v>69281.562000000005</v>
      </c>
      <c r="AD738" s="50">
        <v>3375</v>
      </c>
      <c r="AE738" s="49">
        <v>104349.80100000001</v>
      </c>
      <c r="AF738" s="50">
        <v>3320</v>
      </c>
      <c r="AG738" s="49">
        <v>170961.777</v>
      </c>
      <c r="AH738" s="50">
        <v>3176</v>
      </c>
    </row>
    <row r="739" spans="1:34" ht="17.25" hidden="1" customHeight="1">
      <c r="A739" s="47" t="s">
        <v>787</v>
      </c>
      <c r="B739" s="48" t="s">
        <v>793</v>
      </c>
      <c r="C739" s="49">
        <v>3680.3040000000001</v>
      </c>
      <c r="D739" s="50">
        <v>16</v>
      </c>
      <c r="E739" s="49">
        <v>93306</v>
      </c>
      <c r="F739" s="50">
        <v>64</v>
      </c>
      <c r="G739" s="51">
        <v>100191</v>
      </c>
      <c r="H739" s="52">
        <v>16</v>
      </c>
      <c r="I739" s="49">
        <v>10185</v>
      </c>
      <c r="J739" s="50">
        <v>49</v>
      </c>
      <c r="K739" s="51">
        <v>9589</v>
      </c>
      <c r="L739" s="52">
        <v>53</v>
      </c>
      <c r="M739" s="49">
        <v>10642</v>
      </c>
      <c r="N739" s="50">
        <v>131</v>
      </c>
      <c r="O739" s="51">
        <v>2382</v>
      </c>
      <c r="P739" s="52">
        <v>98</v>
      </c>
      <c r="Q739" s="49">
        <v>123330.164</v>
      </c>
      <c r="R739" s="50">
        <v>3175</v>
      </c>
      <c r="S739" s="51">
        <v>175016.304</v>
      </c>
      <c r="T739" s="52">
        <v>3923</v>
      </c>
      <c r="U739" s="49">
        <v>260442.929</v>
      </c>
      <c r="V739" s="50">
        <v>5689</v>
      </c>
      <c r="W739" s="51">
        <v>424391</v>
      </c>
      <c r="X739" s="52">
        <v>8588</v>
      </c>
      <c r="Y739" s="49">
        <v>747479.04099999997</v>
      </c>
      <c r="Z739" s="50">
        <v>14949</v>
      </c>
      <c r="AA739" s="51">
        <v>1160347.5930000001</v>
      </c>
      <c r="AB739" s="52">
        <v>31457</v>
      </c>
      <c r="AC739" s="49">
        <v>1703948.31</v>
      </c>
      <c r="AD739" s="50">
        <v>44498</v>
      </c>
      <c r="AE739" s="49">
        <v>2405330.71</v>
      </c>
      <c r="AF739" s="50">
        <v>62142</v>
      </c>
      <c r="AG739" s="49">
        <v>2051968.2590000001</v>
      </c>
      <c r="AH739" s="50">
        <v>53842</v>
      </c>
    </row>
    <row r="740" spans="1:34" ht="17.25" hidden="1" customHeight="1">
      <c r="A740" s="47" t="s">
        <v>787</v>
      </c>
      <c r="B740" s="48" t="s">
        <v>794</v>
      </c>
      <c r="C740" s="49">
        <v>33036.896000000001</v>
      </c>
      <c r="D740" s="50">
        <v>202</v>
      </c>
      <c r="E740" s="49">
        <v>84984.642000000007</v>
      </c>
      <c r="F740" s="50">
        <v>205</v>
      </c>
      <c r="G740" s="51">
        <v>41746.692000000003</v>
      </c>
      <c r="H740" s="52">
        <v>218</v>
      </c>
      <c r="I740" s="49">
        <v>73178.539000000004</v>
      </c>
      <c r="J740" s="50">
        <v>174</v>
      </c>
      <c r="K740" s="51">
        <v>11327.364</v>
      </c>
      <c r="L740" s="52">
        <v>176</v>
      </c>
      <c r="M740" s="49">
        <v>13094.637000000001</v>
      </c>
      <c r="N740" s="50">
        <v>174</v>
      </c>
      <c r="O740" s="51">
        <v>398585.04599999997</v>
      </c>
      <c r="P740" s="52">
        <v>181</v>
      </c>
      <c r="Q740" s="49">
        <v>12338.5</v>
      </c>
      <c r="R740" s="50">
        <v>112</v>
      </c>
      <c r="S740" s="51">
        <v>15947</v>
      </c>
      <c r="T740" s="52">
        <v>19</v>
      </c>
      <c r="U740" s="49">
        <v>84114.400000000009</v>
      </c>
      <c r="V740" s="50">
        <v>1465</v>
      </c>
      <c r="W740" s="51">
        <v>63978</v>
      </c>
      <c r="X740" s="52">
        <v>3595</v>
      </c>
      <c r="Y740" s="49">
        <v>105056.81</v>
      </c>
      <c r="Z740" s="50">
        <v>5019</v>
      </c>
      <c r="AA740" s="51">
        <v>131633.65100000001</v>
      </c>
      <c r="AB740" s="52">
        <v>5885</v>
      </c>
      <c r="AC740" s="49">
        <v>182375.128</v>
      </c>
      <c r="AD740" s="50">
        <v>6213</v>
      </c>
      <c r="AE740" s="49">
        <v>218809.68700000001</v>
      </c>
      <c r="AF740" s="50">
        <v>9095</v>
      </c>
      <c r="AG740" s="49">
        <v>383507.47899999999</v>
      </c>
      <c r="AH740" s="50">
        <v>13433</v>
      </c>
    </row>
    <row r="741" spans="1:34" ht="17.25" hidden="1" customHeight="1">
      <c r="A741" s="47" t="s">
        <v>787</v>
      </c>
      <c r="B741" s="48" t="s">
        <v>795</v>
      </c>
      <c r="C741" s="49">
        <v>160</v>
      </c>
      <c r="D741" s="50">
        <v>3</v>
      </c>
      <c r="E741" s="49">
        <v>370</v>
      </c>
      <c r="F741" s="50">
        <v>6</v>
      </c>
      <c r="G741" s="51">
        <v>285</v>
      </c>
      <c r="H741" s="52">
        <v>4</v>
      </c>
      <c r="I741" s="49">
        <v>365</v>
      </c>
      <c r="J741" s="50">
        <v>3</v>
      </c>
      <c r="K741" s="51">
        <v>70</v>
      </c>
      <c r="L741" s="52">
        <v>2</v>
      </c>
      <c r="M741" s="49">
        <v>160</v>
      </c>
      <c r="N741" s="50">
        <v>3</v>
      </c>
      <c r="O741" s="51">
        <v>70</v>
      </c>
      <c r="P741" s="52">
        <v>4</v>
      </c>
      <c r="Q741" s="49">
        <v>181381.704</v>
      </c>
      <c r="R741" s="50">
        <v>4861</v>
      </c>
      <c r="S741" s="51">
        <v>1752403.2009999999</v>
      </c>
      <c r="T741" s="52">
        <v>19816</v>
      </c>
      <c r="U741" s="49">
        <v>764218</v>
      </c>
      <c r="V741" s="50">
        <v>11995</v>
      </c>
      <c r="W741" s="51">
        <v>342125</v>
      </c>
      <c r="X741" s="52">
        <v>8752</v>
      </c>
      <c r="Y741" s="49">
        <v>383527.31300000002</v>
      </c>
      <c r="Z741" s="50">
        <v>11864</v>
      </c>
      <c r="AA741" s="51">
        <v>611026</v>
      </c>
      <c r="AB741" s="52">
        <v>31910</v>
      </c>
      <c r="AC741" s="49">
        <v>985831.4</v>
      </c>
      <c r="AD741" s="50">
        <v>56633</v>
      </c>
      <c r="AE741" s="49">
        <v>1055993</v>
      </c>
      <c r="AF741" s="50">
        <v>61744</v>
      </c>
      <c r="AG741" s="49">
        <v>1123383</v>
      </c>
      <c r="AH741" s="50">
        <v>58469</v>
      </c>
    </row>
    <row r="742" spans="1:34" ht="17.25" hidden="1" customHeight="1">
      <c r="A742" s="47" t="s">
        <v>787</v>
      </c>
      <c r="B742" s="48" t="s">
        <v>796</v>
      </c>
      <c r="C742" s="49">
        <v>757</v>
      </c>
      <c r="D742" s="50">
        <v>27</v>
      </c>
      <c r="E742" s="49">
        <v>1973.2</v>
      </c>
      <c r="F742" s="50">
        <v>44</v>
      </c>
      <c r="G742" s="51">
        <v>145.70099999999999</v>
      </c>
      <c r="H742" s="52">
        <v>12</v>
      </c>
      <c r="I742" s="49">
        <v>5204</v>
      </c>
      <c r="J742" s="50">
        <v>11</v>
      </c>
      <c r="K742" s="51">
        <v>10524.343999999999</v>
      </c>
      <c r="L742" s="52">
        <v>16</v>
      </c>
      <c r="M742" s="49">
        <v>20567</v>
      </c>
      <c r="N742" s="50">
        <v>22</v>
      </c>
      <c r="O742" s="51">
        <v>21063.082999999999</v>
      </c>
      <c r="P742" s="52">
        <v>21</v>
      </c>
      <c r="Q742" s="49">
        <v>36066.959000000003</v>
      </c>
      <c r="R742" s="50">
        <v>1627</v>
      </c>
      <c r="S742" s="51">
        <v>35062.317000000003</v>
      </c>
      <c r="T742" s="52">
        <v>1173</v>
      </c>
      <c r="U742" s="49">
        <v>80503.044000000009</v>
      </c>
      <c r="V742" s="50">
        <v>1469</v>
      </c>
      <c r="W742" s="51">
        <v>52266</v>
      </c>
      <c r="X742" s="52">
        <v>1292</v>
      </c>
      <c r="Y742" s="49">
        <v>56244.470999999998</v>
      </c>
      <c r="Z742" s="50">
        <v>1106</v>
      </c>
      <c r="AA742" s="51">
        <v>86997.23</v>
      </c>
      <c r="AB742" s="52">
        <v>1611</v>
      </c>
      <c r="AC742" s="49">
        <v>139359.32199999999</v>
      </c>
      <c r="AD742" s="50">
        <v>1644</v>
      </c>
      <c r="AE742" s="49">
        <v>140009.44399999999</v>
      </c>
      <c r="AF742" s="50">
        <v>1621</v>
      </c>
      <c r="AG742" s="49">
        <v>172263.30600000001</v>
      </c>
      <c r="AH742" s="50">
        <v>2007</v>
      </c>
    </row>
    <row r="743" spans="1:34" ht="17.25" hidden="1" customHeight="1">
      <c r="A743" s="47" t="s">
        <v>787</v>
      </c>
      <c r="B743" s="48" t="s">
        <v>797</v>
      </c>
      <c r="C743" s="49">
        <v>13100</v>
      </c>
      <c r="D743" s="50">
        <v>3</v>
      </c>
      <c r="E743" s="49">
        <v>1182</v>
      </c>
      <c r="F743" s="50">
        <v>4</v>
      </c>
      <c r="G743" s="51">
        <v>380.935</v>
      </c>
      <c r="H743" s="52">
        <v>5</v>
      </c>
      <c r="I743" s="49">
        <v>240</v>
      </c>
      <c r="J743" s="50">
        <v>2</v>
      </c>
      <c r="K743" s="51">
        <v>677</v>
      </c>
      <c r="L743" s="52">
        <v>4</v>
      </c>
      <c r="M743" s="49">
        <v>380</v>
      </c>
      <c r="N743" s="50">
        <v>3</v>
      </c>
      <c r="O743" s="51">
        <v>280</v>
      </c>
      <c r="P743" s="52">
        <v>5</v>
      </c>
      <c r="Q743" s="49">
        <v>8030</v>
      </c>
      <c r="R743" s="50">
        <v>10</v>
      </c>
      <c r="S743" s="51">
        <v>63372</v>
      </c>
      <c r="T743" s="52">
        <v>1654</v>
      </c>
      <c r="U743" s="49">
        <v>69969.052000000011</v>
      </c>
      <c r="V743" s="50">
        <v>1801</v>
      </c>
      <c r="W743" s="51">
        <v>76580</v>
      </c>
      <c r="X743" s="52">
        <v>1892</v>
      </c>
      <c r="Y743" s="49">
        <v>131635.005</v>
      </c>
      <c r="Z743" s="50">
        <v>3323</v>
      </c>
      <c r="AA743" s="51">
        <v>201351.951</v>
      </c>
      <c r="AB743" s="52">
        <v>4396</v>
      </c>
      <c r="AC743" s="49">
        <v>243352.20300000001</v>
      </c>
      <c r="AD743" s="50">
        <v>4227</v>
      </c>
      <c r="AE743" s="49">
        <v>229582.5</v>
      </c>
      <c r="AF743" s="50">
        <v>3577</v>
      </c>
      <c r="AG743" s="49">
        <v>232606</v>
      </c>
      <c r="AH743" s="50">
        <v>3164</v>
      </c>
    </row>
    <row r="744" spans="1:34" ht="17.25" hidden="1" customHeight="1">
      <c r="A744" s="47" t="s">
        <v>787</v>
      </c>
      <c r="B744" s="48" t="s">
        <v>798</v>
      </c>
      <c r="C744" s="49">
        <v>646</v>
      </c>
      <c r="D744" s="50">
        <v>6</v>
      </c>
      <c r="E744" s="49">
        <v>400</v>
      </c>
      <c r="F744" s="50">
        <v>3</v>
      </c>
      <c r="G744" s="51">
        <v>1102</v>
      </c>
      <c r="H744" s="52">
        <v>8</v>
      </c>
      <c r="I744" s="49">
        <v>1310</v>
      </c>
      <c r="J744" s="50">
        <v>12</v>
      </c>
      <c r="K744" s="51">
        <v>17314</v>
      </c>
      <c r="L744" s="52">
        <v>789</v>
      </c>
      <c r="M744" s="49">
        <v>65858</v>
      </c>
      <c r="N744" s="50">
        <v>2952</v>
      </c>
      <c r="O744" s="51">
        <v>160173.59599999999</v>
      </c>
      <c r="P744" s="52">
        <v>8298</v>
      </c>
      <c r="Q744" s="49">
        <v>147522.10699999999</v>
      </c>
      <c r="R744" s="50">
        <v>5725</v>
      </c>
      <c r="S744" s="51">
        <v>83236.216</v>
      </c>
      <c r="T744" s="52">
        <v>3490</v>
      </c>
      <c r="U744" s="49">
        <v>179136</v>
      </c>
      <c r="V744" s="50">
        <v>6118</v>
      </c>
      <c r="W744" s="51">
        <v>204703</v>
      </c>
      <c r="X744" s="52">
        <v>7290</v>
      </c>
      <c r="Y744" s="49">
        <v>628840.65500000003</v>
      </c>
      <c r="Z744" s="50">
        <v>21635</v>
      </c>
      <c r="AA744" s="51">
        <v>790011.9</v>
      </c>
      <c r="AB744" s="52">
        <v>33520</v>
      </c>
      <c r="AC744" s="49">
        <v>817083.82299999997</v>
      </c>
      <c r="AD744" s="50">
        <v>30874</v>
      </c>
      <c r="AE744" s="49">
        <v>1040169.45</v>
      </c>
      <c r="AF744" s="50">
        <v>45886</v>
      </c>
      <c r="AG744" s="49">
        <v>772621</v>
      </c>
      <c r="AH744" s="50">
        <v>36279</v>
      </c>
    </row>
    <row r="745" spans="1:34" ht="17.25" hidden="1" customHeight="1">
      <c r="A745" s="47" t="s">
        <v>787</v>
      </c>
      <c r="B745" s="48" t="s">
        <v>799</v>
      </c>
      <c r="C745" s="49">
        <v>40210.358999999997</v>
      </c>
      <c r="D745" s="50">
        <v>39</v>
      </c>
      <c r="E745" s="49">
        <v>11348.304</v>
      </c>
      <c r="F745" s="50">
        <v>38</v>
      </c>
      <c r="G745" s="51">
        <v>3332.5390000000002</v>
      </c>
      <c r="H745" s="52">
        <v>19</v>
      </c>
      <c r="I745" s="49">
        <v>5280.6279999999997</v>
      </c>
      <c r="J745" s="50">
        <v>18</v>
      </c>
      <c r="K745" s="51">
        <v>4574.2979999999998</v>
      </c>
      <c r="L745" s="52">
        <v>25</v>
      </c>
      <c r="M745" s="49">
        <v>26868.552</v>
      </c>
      <c r="N745" s="50">
        <v>18</v>
      </c>
      <c r="O745" s="51">
        <v>3949.6909999999998</v>
      </c>
      <c r="P745" s="52">
        <v>103</v>
      </c>
      <c r="Q745" s="49">
        <v>138986.06099999999</v>
      </c>
      <c r="R745" s="50">
        <v>6428</v>
      </c>
      <c r="S745" s="51">
        <v>231271.89600000001</v>
      </c>
      <c r="T745" s="52">
        <v>8472</v>
      </c>
      <c r="U745" s="49">
        <v>237901.42800000001</v>
      </c>
      <c r="V745" s="50">
        <v>7527</v>
      </c>
      <c r="W745" s="51">
        <v>155496</v>
      </c>
      <c r="X745" s="52">
        <v>4253</v>
      </c>
      <c r="Y745" s="49">
        <v>279143</v>
      </c>
      <c r="Z745" s="50">
        <v>9254</v>
      </c>
      <c r="AA745" s="51">
        <v>245201.6</v>
      </c>
      <c r="AB745" s="52">
        <v>11175</v>
      </c>
      <c r="AC745" s="49">
        <v>314029.72499999998</v>
      </c>
      <c r="AD745" s="50">
        <v>13372</v>
      </c>
      <c r="AE745" s="49">
        <v>393413.1</v>
      </c>
      <c r="AF745" s="50">
        <v>10717</v>
      </c>
      <c r="AG745" s="49">
        <v>284282.10100000002</v>
      </c>
      <c r="AH745" s="50">
        <v>7985</v>
      </c>
    </row>
    <row r="746" spans="1:34" ht="17.25" hidden="1" customHeight="1">
      <c r="A746" s="47" t="s">
        <v>787</v>
      </c>
      <c r="B746" s="48" t="s">
        <v>800</v>
      </c>
      <c r="C746" s="49">
        <v>107229.395</v>
      </c>
      <c r="D746" s="50">
        <v>0</v>
      </c>
      <c r="E746" s="49">
        <v>5404.1279999999997</v>
      </c>
      <c r="F746" s="50">
        <v>0</v>
      </c>
      <c r="G746" s="51">
        <v>7595.3890000000001</v>
      </c>
      <c r="H746" s="52">
        <v>0</v>
      </c>
      <c r="I746" s="49">
        <v>46097.553999999996</v>
      </c>
      <c r="J746" s="50">
        <v>0</v>
      </c>
      <c r="K746" s="51">
        <v>112563.102</v>
      </c>
      <c r="L746" s="52">
        <v>0</v>
      </c>
      <c r="M746" s="49">
        <v>64880</v>
      </c>
      <c r="N746" s="50">
        <v>21</v>
      </c>
      <c r="O746" s="51">
        <v>53713.353999999999</v>
      </c>
      <c r="P746" s="52">
        <v>49</v>
      </c>
      <c r="Q746" s="49">
        <v>2470</v>
      </c>
      <c r="R746" s="50">
        <v>46</v>
      </c>
      <c r="S746" s="51">
        <v>203379.1</v>
      </c>
      <c r="T746" s="52">
        <v>3876</v>
      </c>
      <c r="U746" s="49">
        <v>201174.41199999998</v>
      </c>
      <c r="V746" s="50">
        <v>6714</v>
      </c>
      <c r="W746" s="51">
        <v>492269</v>
      </c>
      <c r="X746" s="52">
        <v>9914</v>
      </c>
      <c r="Y746" s="49">
        <v>1144070.5</v>
      </c>
      <c r="Z746" s="50">
        <v>9081</v>
      </c>
      <c r="AA746" s="51">
        <v>1016460.603</v>
      </c>
      <c r="AB746" s="52">
        <v>9082</v>
      </c>
      <c r="AC746" s="49">
        <v>990127.5</v>
      </c>
      <c r="AD746" s="50">
        <v>7920</v>
      </c>
      <c r="AE746" s="49">
        <v>1438609.3870000001</v>
      </c>
      <c r="AF746" s="50">
        <v>15327</v>
      </c>
      <c r="AG746" s="49">
        <v>1065801.709</v>
      </c>
      <c r="AH746" s="50">
        <v>14765</v>
      </c>
    </row>
    <row r="747" spans="1:34" ht="17.25" hidden="1" customHeight="1">
      <c r="A747" s="47" t="s">
        <v>787</v>
      </c>
      <c r="B747" s="48" t="s">
        <v>801</v>
      </c>
      <c r="C747" s="49">
        <v>5390</v>
      </c>
      <c r="D747" s="50">
        <v>12</v>
      </c>
      <c r="E747" s="49">
        <v>43516.425000000003</v>
      </c>
      <c r="F747" s="50">
        <v>17</v>
      </c>
      <c r="G747" s="51">
        <v>13598.065000000001</v>
      </c>
      <c r="H747" s="52">
        <v>57</v>
      </c>
      <c r="I747" s="49">
        <v>725.62300000000005</v>
      </c>
      <c r="J747" s="50">
        <v>10</v>
      </c>
      <c r="K747" s="51">
        <v>1762.511</v>
      </c>
      <c r="L747" s="52">
        <v>58</v>
      </c>
      <c r="M747" s="49">
        <v>1551.4970000000001</v>
      </c>
      <c r="N747" s="50">
        <v>20</v>
      </c>
      <c r="O747" s="51">
        <v>3764.9229999999998</v>
      </c>
      <c r="P747" s="52">
        <v>82</v>
      </c>
      <c r="Q747" s="49">
        <v>3465</v>
      </c>
      <c r="R747" s="50">
        <v>32</v>
      </c>
      <c r="S747" s="51">
        <v>2372.2280000000001</v>
      </c>
      <c r="T747" s="52">
        <v>60</v>
      </c>
      <c r="U747" s="49">
        <v>862.15</v>
      </c>
      <c r="V747" s="50">
        <v>38</v>
      </c>
      <c r="W747" s="51">
        <v>1151</v>
      </c>
      <c r="X747" s="52">
        <v>43</v>
      </c>
      <c r="Y747" s="49">
        <v>7673.1480000000001</v>
      </c>
      <c r="Z747" s="50">
        <v>38</v>
      </c>
      <c r="AA747" s="51">
        <v>82980.5</v>
      </c>
      <c r="AB747" s="52">
        <v>642</v>
      </c>
      <c r="AC747" s="49">
        <v>127572.81</v>
      </c>
      <c r="AD747" s="50">
        <v>3010</v>
      </c>
      <c r="AE747" s="49">
        <v>129631.198</v>
      </c>
      <c r="AF747" s="50">
        <v>3152</v>
      </c>
      <c r="AG747" s="49">
        <v>79098.47</v>
      </c>
      <c r="AH747" s="50">
        <v>2745</v>
      </c>
    </row>
    <row r="748" spans="1:34" ht="17.25" hidden="1" customHeight="1">
      <c r="A748" s="47" t="s">
        <v>787</v>
      </c>
      <c r="B748" s="48" t="s">
        <v>802</v>
      </c>
      <c r="C748" s="49">
        <v>280</v>
      </c>
      <c r="D748" s="50">
        <v>5</v>
      </c>
      <c r="E748" s="49">
        <v>2120</v>
      </c>
      <c r="F748" s="50">
        <v>3</v>
      </c>
      <c r="G748" s="51">
        <v>30</v>
      </c>
      <c r="H748" s="52">
        <v>3</v>
      </c>
      <c r="I748" s="49">
        <v>400</v>
      </c>
      <c r="J748" s="50">
        <v>1</v>
      </c>
      <c r="K748" s="51">
        <v>600</v>
      </c>
      <c r="L748" s="52">
        <v>4</v>
      </c>
      <c r="M748" s="49">
        <v>5386</v>
      </c>
      <c r="N748" s="50">
        <v>6</v>
      </c>
      <c r="O748" s="51">
        <v>854</v>
      </c>
      <c r="P748" s="52">
        <v>8</v>
      </c>
      <c r="Q748" s="49">
        <v>3730</v>
      </c>
      <c r="R748" s="50">
        <v>7</v>
      </c>
      <c r="S748" s="51">
        <v>130732.101</v>
      </c>
      <c r="T748" s="52">
        <v>9600</v>
      </c>
      <c r="U748" s="49">
        <v>174615.50199999998</v>
      </c>
      <c r="V748" s="50">
        <v>11336</v>
      </c>
      <c r="W748" s="51">
        <v>149615</v>
      </c>
      <c r="X748" s="52">
        <v>10019</v>
      </c>
      <c r="Y748" s="49">
        <v>59443.004999999997</v>
      </c>
      <c r="Z748" s="50">
        <v>2971</v>
      </c>
      <c r="AA748" s="51">
        <v>52820.447999999997</v>
      </c>
      <c r="AB748" s="52">
        <v>1708</v>
      </c>
      <c r="AC748" s="49">
        <v>41096</v>
      </c>
      <c r="AD748" s="50">
        <v>1722</v>
      </c>
      <c r="AE748" s="49">
        <v>54180.269</v>
      </c>
      <c r="AF748" s="50">
        <v>1201</v>
      </c>
      <c r="AG748" s="49">
        <v>34823.406000000003</v>
      </c>
      <c r="AH748" s="50">
        <v>1403</v>
      </c>
    </row>
    <row r="749" spans="1:34" ht="17.25" hidden="1" customHeight="1">
      <c r="A749" s="47" t="s">
        <v>787</v>
      </c>
      <c r="B749" s="48" t="s">
        <v>803</v>
      </c>
      <c r="C749" s="49">
        <v>6736</v>
      </c>
      <c r="D749" s="50">
        <v>0</v>
      </c>
      <c r="E749" s="49">
        <v>7346</v>
      </c>
      <c r="F749" s="50">
        <v>0</v>
      </c>
      <c r="G749" s="51">
        <v>4833</v>
      </c>
      <c r="H749" s="52">
        <v>0</v>
      </c>
      <c r="I749" s="49">
        <v>5030</v>
      </c>
      <c r="J749" s="50">
        <v>0</v>
      </c>
      <c r="K749" s="51">
        <v>10063.1</v>
      </c>
      <c r="L749" s="52">
        <v>9</v>
      </c>
      <c r="M749" s="49">
        <v>2030</v>
      </c>
      <c r="N749" s="50">
        <v>5</v>
      </c>
      <c r="O749" s="51">
        <v>144</v>
      </c>
      <c r="P749" s="52">
        <v>4</v>
      </c>
      <c r="Q749" s="49">
        <v>4045.9250000000002</v>
      </c>
      <c r="R749" s="50">
        <v>154</v>
      </c>
      <c r="S749" s="51">
        <v>102915.001</v>
      </c>
      <c r="T749" s="52">
        <v>2180</v>
      </c>
      <c r="U749" s="49">
        <v>152272</v>
      </c>
      <c r="V749" s="50">
        <v>3175</v>
      </c>
      <c r="W749" s="51">
        <v>142020</v>
      </c>
      <c r="X749" s="52">
        <v>5787</v>
      </c>
      <c r="Y749" s="49">
        <v>846329</v>
      </c>
      <c r="Z749" s="50">
        <v>28537</v>
      </c>
      <c r="AA749" s="51">
        <v>815117</v>
      </c>
      <c r="AB749" s="52">
        <v>26668</v>
      </c>
      <c r="AC749" s="49">
        <v>923305.23</v>
      </c>
      <c r="AD749" s="50">
        <v>30279</v>
      </c>
      <c r="AE749" s="49">
        <v>922015.31700000004</v>
      </c>
      <c r="AF749" s="50">
        <v>31112</v>
      </c>
      <c r="AG749" s="49">
        <v>991254</v>
      </c>
      <c r="AH749" s="50">
        <v>30209</v>
      </c>
    </row>
    <row r="750" spans="1:34" ht="17.25" hidden="1" customHeight="1">
      <c r="A750" s="47" t="s">
        <v>787</v>
      </c>
      <c r="B750" s="48" t="s">
        <v>804</v>
      </c>
      <c r="C750" s="49">
        <v>5275</v>
      </c>
      <c r="D750" s="50">
        <v>11</v>
      </c>
      <c r="E750" s="49">
        <v>160</v>
      </c>
      <c r="F750" s="50">
        <v>5</v>
      </c>
      <c r="G750" s="51">
        <v>10090</v>
      </c>
      <c r="H750" s="52">
        <v>5</v>
      </c>
      <c r="I750" s="49">
        <v>190</v>
      </c>
      <c r="J750" s="50">
        <v>4</v>
      </c>
      <c r="K750" s="51">
        <v>90</v>
      </c>
      <c r="L750" s="52">
        <v>3</v>
      </c>
      <c r="M750" s="49">
        <v>100</v>
      </c>
      <c r="N750" s="50">
        <v>4</v>
      </c>
      <c r="O750" s="51">
        <v>104</v>
      </c>
      <c r="P750" s="52">
        <v>4</v>
      </c>
      <c r="Q750" s="49">
        <v>714</v>
      </c>
      <c r="R750" s="50">
        <v>10</v>
      </c>
      <c r="S750" s="51">
        <v>649</v>
      </c>
      <c r="T750" s="52">
        <v>6</v>
      </c>
      <c r="U750" s="49">
        <v>747</v>
      </c>
      <c r="V750" s="50">
        <v>17</v>
      </c>
      <c r="W750" s="51">
        <v>2291</v>
      </c>
      <c r="X750" s="52">
        <v>52</v>
      </c>
      <c r="Y750" s="49">
        <v>63411.849000000002</v>
      </c>
      <c r="Z750" s="50">
        <v>34</v>
      </c>
      <c r="AA750" s="51">
        <v>3771</v>
      </c>
      <c r="AB750" s="52">
        <v>17</v>
      </c>
      <c r="AC750" s="49">
        <v>338.18</v>
      </c>
      <c r="AD750" s="50">
        <v>14</v>
      </c>
      <c r="AE750" s="49">
        <v>43458.881000000001</v>
      </c>
      <c r="AF750" s="50">
        <v>2024</v>
      </c>
      <c r="AG750" s="49">
        <v>143100.367</v>
      </c>
      <c r="AH750" s="50">
        <v>3492</v>
      </c>
    </row>
    <row r="751" spans="1:34" ht="17.25" hidden="1" customHeight="1">
      <c r="A751" s="47" t="s">
        <v>787</v>
      </c>
      <c r="B751" s="48" t="s">
        <v>805</v>
      </c>
      <c r="C751" s="49">
        <v>0</v>
      </c>
      <c r="D751" s="50">
        <v>0</v>
      </c>
      <c r="E751" s="49">
        <v>7.6</v>
      </c>
      <c r="F751" s="50">
        <v>2</v>
      </c>
      <c r="G751" s="51">
        <v>500</v>
      </c>
      <c r="H751" s="52">
        <v>1</v>
      </c>
      <c r="I751" s="49">
        <v>1600</v>
      </c>
      <c r="J751" s="50">
        <v>3</v>
      </c>
      <c r="K751" s="51">
        <v>7740</v>
      </c>
      <c r="L751" s="52">
        <v>14</v>
      </c>
      <c r="M751" s="49">
        <v>11594.141</v>
      </c>
      <c r="N751" s="50">
        <v>779</v>
      </c>
      <c r="O751" s="51">
        <v>30735.022000000001</v>
      </c>
      <c r="P751" s="52">
        <v>2886</v>
      </c>
      <c r="Q751" s="49">
        <v>32258.954000000002</v>
      </c>
      <c r="R751" s="50">
        <v>2726</v>
      </c>
      <c r="S751" s="51">
        <v>179555.45499999999</v>
      </c>
      <c r="T751" s="52">
        <v>12348</v>
      </c>
      <c r="U751" s="49">
        <v>367090.54200000002</v>
      </c>
      <c r="V751" s="50">
        <v>23411</v>
      </c>
      <c r="W751" s="51">
        <v>317579</v>
      </c>
      <c r="X751" s="52">
        <v>17475</v>
      </c>
      <c r="Y751" s="49">
        <v>2665917.3730000001</v>
      </c>
      <c r="Z751" s="50">
        <v>107596</v>
      </c>
      <c r="AA751" s="51">
        <v>2841887.966</v>
      </c>
      <c r="AB751" s="52">
        <v>111094</v>
      </c>
      <c r="AC751" s="49">
        <v>2921260</v>
      </c>
      <c r="AD751" s="50">
        <v>111479</v>
      </c>
      <c r="AE751" s="49">
        <v>2148509.02</v>
      </c>
      <c r="AF751" s="50">
        <v>77692</v>
      </c>
      <c r="AG751" s="49">
        <v>1347894</v>
      </c>
      <c r="AH751" s="50">
        <v>34371</v>
      </c>
    </row>
    <row r="752" spans="1:34" ht="17.25" hidden="1" customHeight="1">
      <c r="A752" s="47" t="s">
        <v>787</v>
      </c>
      <c r="B752" s="48" t="s">
        <v>806</v>
      </c>
      <c r="C752" s="49">
        <v>1000</v>
      </c>
      <c r="D752" s="50">
        <v>2</v>
      </c>
      <c r="E752" s="49">
        <v>13.638999999999999</v>
      </c>
      <c r="F752" s="50">
        <v>2</v>
      </c>
      <c r="G752" s="51">
        <v>20108.455999999998</v>
      </c>
      <c r="H752" s="52">
        <v>4</v>
      </c>
      <c r="I752" s="49">
        <v>30</v>
      </c>
      <c r="J752" s="50">
        <v>1</v>
      </c>
      <c r="K752" s="51">
        <v>1250</v>
      </c>
      <c r="L752" s="52">
        <v>2</v>
      </c>
      <c r="M752" s="49">
        <v>2111</v>
      </c>
      <c r="N752" s="50">
        <v>3</v>
      </c>
      <c r="O752" s="51">
        <v>5926.2</v>
      </c>
      <c r="P752" s="52">
        <v>27</v>
      </c>
      <c r="Q752" s="49">
        <v>14</v>
      </c>
      <c r="R752" s="50">
        <v>1</v>
      </c>
      <c r="S752" s="51">
        <v>163694.1</v>
      </c>
      <c r="T752" s="52">
        <v>1959</v>
      </c>
      <c r="U752" s="49">
        <v>426733.1</v>
      </c>
      <c r="V752" s="50">
        <v>4534</v>
      </c>
      <c r="W752" s="51">
        <v>180266</v>
      </c>
      <c r="X752" s="52">
        <v>2373</v>
      </c>
      <c r="Y752" s="49">
        <v>467396.77</v>
      </c>
      <c r="Z752" s="50">
        <v>8375</v>
      </c>
      <c r="AA752" s="51">
        <v>695434</v>
      </c>
      <c r="AB752" s="52">
        <v>12783</v>
      </c>
      <c r="AC752" s="49">
        <v>381981</v>
      </c>
      <c r="AD752" s="50">
        <v>7913</v>
      </c>
      <c r="AE752" s="49">
        <v>342539</v>
      </c>
      <c r="AF752" s="50">
        <v>3951</v>
      </c>
      <c r="AG752" s="49">
        <v>500051</v>
      </c>
      <c r="AH752" s="50">
        <v>11320</v>
      </c>
    </row>
    <row r="753" spans="1:34" ht="17.25" hidden="1" customHeight="1">
      <c r="A753" s="47" t="s">
        <v>787</v>
      </c>
      <c r="B753" s="48" t="s">
        <v>807</v>
      </c>
      <c r="C753" s="49">
        <v>2000</v>
      </c>
      <c r="D753" s="50">
        <v>1</v>
      </c>
      <c r="E753" s="49">
        <v>0</v>
      </c>
      <c r="F753" s="50">
        <v>0</v>
      </c>
      <c r="G753" s="51">
        <v>1000</v>
      </c>
      <c r="H753" s="52">
        <v>1</v>
      </c>
      <c r="I753" s="49">
        <v>1000</v>
      </c>
      <c r="J753" s="50">
        <v>1</v>
      </c>
      <c r="K753" s="51">
        <v>0</v>
      </c>
      <c r="L753" s="52">
        <v>0</v>
      </c>
      <c r="M753" s="49">
        <v>590</v>
      </c>
      <c r="N753" s="50">
        <v>1</v>
      </c>
      <c r="O753" s="51">
        <v>17060</v>
      </c>
      <c r="P753" s="52">
        <v>5</v>
      </c>
      <c r="Q753" s="49">
        <v>28210</v>
      </c>
      <c r="R753" s="50">
        <v>6</v>
      </c>
      <c r="S753" s="51">
        <v>17725</v>
      </c>
      <c r="T753" s="52">
        <v>101</v>
      </c>
      <c r="U753" s="49">
        <v>19602</v>
      </c>
      <c r="V753" s="50">
        <v>152</v>
      </c>
      <c r="W753" s="51">
        <v>37420</v>
      </c>
      <c r="X753" s="52">
        <v>593</v>
      </c>
      <c r="Y753" s="49">
        <v>48654.004999999997</v>
      </c>
      <c r="Z753" s="50">
        <v>1009</v>
      </c>
      <c r="AA753" s="51">
        <v>62355.345000000001</v>
      </c>
      <c r="AB753" s="52">
        <v>1605</v>
      </c>
      <c r="AC753" s="49">
        <v>83475</v>
      </c>
      <c r="AD753" s="50">
        <v>2328</v>
      </c>
      <c r="AE753" s="49">
        <v>63496</v>
      </c>
      <c r="AF753" s="50">
        <v>2296</v>
      </c>
      <c r="AG753" s="49">
        <v>61135</v>
      </c>
      <c r="AH753" s="50">
        <v>2001</v>
      </c>
    </row>
    <row r="754" spans="1:34" ht="17.25" hidden="1" customHeight="1">
      <c r="A754" s="47" t="s">
        <v>787</v>
      </c>
      <c r="B754" s="48" t="s">
        <v>808</v>
      </c>
      <c r="C754" s="49">
        <v>0</v>
      </c>
      <c r="D754" s="50">
        <v>0</v>
      </c>
      <c r="E754" s="49">
        <v>0</v>
      </c>
      <c r="F754" s="50">
        <v>0</v>
      </c>
      <c r="G754" s="51">
        <v>0</v>
      </c>
      <c r="H754" s="52">
        <v>0</v>
      </c>
      <c r="I754" s="49">
        <v>5120</v>
      </c>
      <c r="J754" s="50">
        <v>2</v>
      </c>
      <c r="K754" s="51">
        <v>0</v>
      </c>
      <c r="L754" s="52">
        <v>0</v>
      </c>
      <c r="M754" s="49">
        <v>620</v>
      </c>
      <c r="N754" s="50">
        <v>4</v>
      </c>
      <c r="O754" s="51">
        <v>3020</v>
      </c>
      <c r="P754" s="52">
        <v>3</v>
      </c>
      <c r="Q754" s="49">
        <v>8432.5</v>
      </c>
      <c r="R754" s="50">
        <v>908</v>
      </c>
      <c r="S754" s="51">
        <v>10345</v>
      </c>
      <c r="T754" s="52">
        <v>1009</v>
      </c>
      <c r="U754" s="49">
        <v>1532799.0010000002</v>
      </c>
      <c r="V754" s="50">
        <v>9342</v>
      </c>
      <c r="W754" s="51">
        <v>54297</v>
      </c>
      <c r="X754" s="52">
        <v>2790</v>
      </c>
      <c r="Y754" s="49">
        <v>27838</v>
      </c>
      <c r="Z754" s="50">
        <v>1388</v>
      </c>
      <c r="AA754" s="51">
        <v>43122</v>
      </c>
      <c r="AB754" s="52">
        <v>2345</v>
      </c>
      <c r="AC754" s="49">
        <v>47807</v>
      </c>
      <c r="AD754" s="50">
        <v>2706</v>
      </c>
      <c r="AE754" s="49">
        <v>48360</v>
      </c>
      <c r="AF754" s="50">
        <v>2545</v>
      </c>
      <c r="AG754" s="49">
        <v>58181</v>
      </c>
      <c r="AH754" s="50">
        <v>2665</v>
      </c>
    </row>
    <row r="755" spans="1:34" ht="17.25" hidden="1" customHeight="1">
      <c r="A755" s="47" t="s">
        <v>787</v>
      </c>
      <c r="B755" s="48" t="s">
        <v>809</v>
      </c>
      <c r="C755" s="49">
        <v>0</v>
      </c>
      <c r="D755" s="50">
        <v>0</v>
      </c>
      <c r="E755" s="49">
        <v>36620.35</v>
      </c>
      <c r="F755" s="50">
        <v>588</v>
      </c>
      <c r="G755" s="51">
        <v>3309.5010000000002</v>
      </c>
      <c r="H755" s="52">
        <v>260</v>
      </c>
      <c r="I755" s="49">
        <v>861.21100000000001</v>
      </c>
      <c r="J755" s="50">
        <v>43</v>
      </c>
      <c r="K755" s="51">
        <v>2552.0369999999998</v>
      </c>
      <c r="L755" s="52">
        <v>77</v>
      </c>
      <c r="M755" s="49">
        <v>1429.05</v>
      </c>
      <c r="N755" s="50">
        <v>48</v>
      </c>
      <c r="O755" s="51">
        <v>2658.35</v>
      </c>
      <c r="P755" s="52">
        <v>43</v>
      </c>
      <c r="Q755" s="49">
        <v>35548</v>
      </c>
      <c r="R755" s="50">
        <v>32</v>
      </c>
      <c r="S755" s="51">
        <v>6605.6239999999998</v>
      </c>
      <c r="T755" s="52">
        <v>70</v>
      </c>
      <c r="U755" s="49">
        <v>10031</v>
      </c>
      <c r="V755" s="50">
        <v>80</v>
      </c>
      <c r="W755" s="51">
        <v>23278</v>
      </c>
      <c r="X755" s="52">
        <v>71</v>
      </c>
      <c r="Y755" s="49">
        <v>21567.005000000001</v>
      </c>
      <c r="Z755" s="50">
        <v>98</v>
      </c>
      <c r="AA755" s="51">
        <v>29819</v>
      </c>
      <c r="AB755" s="52">
        <v>129</v>
      </c>
      <c r="AC755" s="49">
        <v>5027</v>
      </c>
      <c r="AD755" s="50">
        <v>134</v>
      </c>
      <c r="AE755" s="49">
        <v>17404</v>
      </c>
      <c r="AF755" s="50">
        <v>370</v>
      </c>
      <c r="AG755" s="49">
        <v>38403.214</v>
      </c>
      <c r="AH755" s="50">
        <v>791</v>
      </c>
    </row>
    <row r="756" spans="1:34" ht="17.25" hidden="1" customHeight="1">
      <c r="A756" s="47" t="s">
        <v>787</v>
      </c>
      <c r="B756" s="48" t="s">
        <v>810</v>
      </c>
      <c r="C756" s="49">
        <v>3320</v>
      </c>
      <c r="D756" s="50">
        <v>6</v>
      </c>
      <c r="E756" s="49">
        <v>1043.778</v>
      </c>
      <c r="F756" s="50">
        <v>5</v>
      </c>
      <c r="G756" s="51">
        <v>3230</v>
      </c>
      <c r="H756" s="52">
        <v>4</v>
      </c>
      <c r="I756" s="49">
        <v>0</v>
      </c>
      <c r="J756" s="50">
        <v>0</v>
      </c>
      <c r="K756" s="51">
        <v>115</v>
      </c>
      <c r="L756" s="52">
        <v>5</v>
      </c>
      <c r="M756" s="49">
        <v>2035</v>
      </c>
      <c r="N756" s="50">
        <v>4</v>
      </c>
      <c r="O756" s="51">
        <v>7648.9809999999998</v>
      </c>
      <c r="P756" s="52">
        <v>38</v>
      </c>
      <c r="Q756" s="49">
        <v>4145.6000000000004</v>
      </c>
      <c r="R756" s="50">
        <v>106</v>
      </c>
      <c r="S756" s="51">
        <v>6005</v>
      </c>
      <c r="T756" s="52">
        <v>229</v>
      </c>
      <c r="U756" s="49">
        <v>5530</v>
      </c>
      <c r="V756" s="50">
        <v>262</v>
      </c>
      <c r="W756" s="51">
        <v>16912</v>
      </c>
      <c r="X756" s="52">
        <v>194</v>
      </c>
      <c r="Y756" s="49">
        <v>13913.004999999999</v>
      </c>
      <c r="Z756" s="50">
        <v>111</v>
      </c>
      <c r="AA756" s="51">
        <v>12105</v>
      </c>
      <c r="AB756" s="52">
        <v>136</v>
      </c>
      <c r="AC756" s="49">
        <v>4117.6610000000001</v>
      </c>
      <c r="AD756" s="50">
        <v>209</v>
      </c>
      <c r="AE756" s="49">
        <v>1776</v>
      </c>
      <c r="AF756" s="50">
        <v>111</v>
      </c>
      <c r="AG756" s="49">
        <v>3129</v>
      </c>
      <c r="AH756" s="50">
        <v>137</v>
      </c>
    </row>
    <row r="757" spans="1:34" ht="17.25" hidden="1" customHeight="1">
      <c r="A757" s="47" t="s">
        <v>787</v>
      </c>
      <c r="B757" s="48" t="s">
        <v>811</v>
      </c>
      <c r="C757" s="49">
        <v>0</v>
      </c>
      <c r="D757" s="50">
        <v>0</v>
      </c>
      <c r="E757" s="49">
        <v>0</v>
      </c>
      <c r="F757" s="50">
        <v>0</v>
      </c>
      <c r="G757" s="51">
        <v>0</v>
      </c>
      <c r="H757" s="52">
        <v>0</v>
      </c>
      <c r="I757" s="49">
        <v>0</v>
      </c>
      <c r="J757" s="50">
        <v>0</v>
      </c>
      <c r="K757" s="51">
        <v>0</v>
      </c>
      <c r="L757" s="52">
        <v>0</v>
      </c>
      <c r="M757" s="49">
        <v>0</v>
      </c>
      <c r="N757" s="50">
        <v>0</v>
      </c>
      <c r="O757" s="51">
        <v>0</v>
      </c>
      <c r="P757" s="52">
        <v>0</v>
      </c>
      <c r="Q757" s="49">
        <v>3070</v>
      </c>
      <c r="R757" s="50">
        <v>297</v>
      </c>
      <c r="S757" s="51">
        <v>25420</v>
      </c>
      <c r="T757" s="52">
        <v>2351</v>
      </c>
      <c r="U757" s="49">
        <v>43416</v>
      </c>
      <c r="V757" s="50">
        <v>3830</v>
      </c>
      <c r="W757" s="51">
        <v>79229</v>
      </c>
      <c r="X757" s="52">
        <v>3209</v>
      </c>
      <c r="Y757" s="49">
        <v>70213.165999999997</v>
      </c>
      <c r="Z757" s="50">
        <v>4380</v>
      </c>
      <c r="AA757" s="51">
        <v>166672.679</v>
      </c>
      <c r="AB757" s="52">
        <v>4282</v>
      </c>
      <c r="AC757" s="49">
        <v>96661</v>
      </c>
      <c r="AD757" s="50">
        <v>4105</v>
      </c>
      <c r="AE757" s="49">
        <v>107466</v>
      </c>
      <c r="AF757" s="50">
        <v>5521</v>
      </c>
      <c r="AG757" s="49">
        <v>136313.33799999999</v>
      </c>
      <c r="AH757" s="50">
        <v>5396</v>
      </c>
    </row>
    <row r="758" spans="1:34" ht="17.25" hidden="1" customHeight="1">
      <c r="A758" s="47" t="s">
        <v>787</v>
      </c>
      <c r="B758" s="48" t="s">
        <v>812</v>
      </c>
      <c r="C758" s="49">
        <v>3502.7</v>
      </c>
      <c r="D758" s="50">
        <v>2</v>
      </c>
      <c r="E758" s="49">
        <v>100</v>
      </c>
      <c r="F758" s="50">
        <v>1</v>
      </c>
      <c r="G758" s="51">
        <v>7110</v>
      </c>
      <c r="H758" s="52">
        <v>4</v>
      </c>
      <c r="I758" s="49">
        <v>25</v>
      </c>
      <c r="J758" s="50">
        <v>1</v>
      </c>
      <c r="K758" s="51">
        <v>0</v>
      </c>
      <c r="L758" s="52">
        <v>0</v>
      </c>
      <c r="M758" s="49">
        <v>3000</v>
      </c>
      <c r="N758" s="50">
        <v>2</v>
      </c>
      <c r="O758" s="51">
        <v>1000</v>
      </c>
      <c r="P758" s="52">
        <v>1</v>
      </c>
      <c r="Q758" s="49">
        <v>6003.4229999999998</v>
      </c>
      <c r="R758" s="50">
        <v>348</v>
      </c>
      <c r="S758" s="51">
        <v>73140</v>
      </c>
      <c r="T758" s="52">
        <v>4085</v>
      </c>
      <c r="U758" s="49">
        <v>77680</v>
      </c>
      <c r="V758" s="50">
        <v>4527</v>
      </c>
      <c r="W758" s="51">
        <v>219738</v>
      </c>
      <c r="X758" s="52">
        <v>2727</v>
      </c>
      <c r="Y758" s="49">
        <v>35044</v>
      </c>
      <c r="Z758" s="50">
        <v>1575</v>
      </c>
      <c r="AA758" s="51">
        <v>32662</v>
      </c>
      <c r="AB758" s="52">
        <v>2168</v>
      </c>
      <c r="AC758" s="49">
        <v>34350</v>
      </c>
      <c r="AD758" s="50">
        <v>2537</v>
      </c>
      <c r="AE758" s="49">
        <v>34597</v>
      </c>
      <c r="AF758" s="50">
        <v>2628</v>
      </c>
      <c r="AG758" s="49">
        <v>28271</v>
      </c>
      <c r="AH758" s="50">
        <v>2269</v>
      </c>
    </row>
    <row r="759" spans="1:34" ht="17.25" hidden="1" customHeight="1">
      <c r="A759" s="47" t="s">
        <v>787</v>
      </c>
      <c r="B759" s="48" t="s">
        <v>813</v>
      </c>
      <c r="C759" s="49">
        <v>0</v>
      </c>
      <c r="D759" s="50">
        <v>0</v>
      </c>
      <c r="E759" s="49">
        <v>605</v>
      </c>
      <c r="F759" s="50">
        <v>2</v>
      </c>
      <c r="G759" s="51">
        <v>1730</v>
      </c>
      <c r="H759" s="52">
        <v>7</v>
      </c>
      <c r="I759" s="49">
        <v>732</v>
      </c>
      <c r="J759" s="50">
        <v>5</v>
      </c>
      <c r="K759" s="51">
        <v>1152</v>
      </c>
      <c r="L759" s="52">
        <v>4</v>
      </c>
      <c r="M759" s="49">
        <v>1112</v>
      </c>
      <c r="N759" s="50">
        <v>4</v>
      </c>
      <c r="O759" s="51">
        <v>632</v>
      </c>
      <c r="P759" s="52">
        <v>6</v>
      </c>
      <c r="Q759" s="49">
        <v>79205</v>
      </c>
      <c r="R759" s="50">
        <v>4877</v>
      </c>
      <c r="S759" s="51">
        <v>73756</v>
      </c>
      <c r="T759" s="52">
        <v>4413</v>
      </c>
      <c r="U759" s="49">
        <v>102870</v>
      </c>
      <c r="V759" s="50">
        <v>4936</v>
      </c>
      <c r="W759" s="51">
        <v>89375</v>
      </c>
      <c r="X759" s="52">
        <v>4449</v>
      </c>
      <c r="Y759" s="49">
        <v>88025.22</v>
      </c>
      <c r="Z759" s="50">
        <v>5003</v>
      </c>
      <c r="AA759" s="51">
        <v>91915</v>
      </c>
      <c r="AB759" s="52">
        <v>5117</v>
      </c>
      <c r="AC759" s="49">
        <v>99067.001999999993</v>
      </c>
      <c r="AD759" s="50">
        <v>5237</v>
      </c>
      <c r="AE759" s="49">
        <v>100623</v>
      </c>
      <c r="AF759" s="50">
        <v>4494</v>
      </c>
      <c r="AG759" s="49">
        <v>136027</v>
      </c>
      <c r="AH759" s="50">
        <v>7201</v>
      </c>
    </row>
    <row r="760" spans="1:34" ht="17.25" hidden="1" customHeight="1">
      <c r="A760" s="47" t="s">
        <v>787</v>
      </c>
      <c r="B760" s="48" t="s">
        <v>814</v>
      </c>
      <c r="C760" s="49">
        <v>0</v>
      </c>
      <c r="D760" s="50">
        <v>0</v>
      </c>
      <c r="E760" s="49">
        <v>0</v>
      </c>
      <c r="F760" s="50">
        <v>0</v>
      </c>
      <c r="G760" s="51">
        <v>0</v>
      </c>
      <c r="H760" s="52">
        <v>0</v>
      </c>
      <c r="I760" s="49">
        <v>0</v>
      </c>
      <c r="J760" s="50">
        <v>0</v>
      </c>
      <c r="K760" s="51">
        <v>450</v>
      </c>
      <c r="L760" s="52">
        <v>31</v>
      </c>
      <c r="M760" s="49">
        <v>1200</v>
      </c>
      <c r="N760" s="50">
        <v>104</v>
      </c>
      <c r="O760" s="51">
        <v>980</v>
      </c>
      <c r="P760" s="52">
        <v>84</v>
      </c>
      <c r="Q760" s="49">
        <v>951</v>
      </c>
      <c r="R760" s="50">
        <v>42</v>
      </c>
      <c r="S760" s="51">
        <v>240474</v>
      </c>
      <c r="T760" s="52">
        <v>10015</v>
      </c>
      <c r="U760" s="49">
        <v>688477.46</v>
      </c>
      <c r="V760" s="50">
        <v>28678</v>
      </c>
      <c r="W760" s="51">
        <v>526229</v>
      </c>
      <c r="X760" s="52">
        <v>22280</v>
      </c>
      <c r="Y760" s="49">
        <v>706715.51199999999</v>
      </c>
      <c r="Z760" s="50">
        <v>29366</v>
      </c>
      <c r="AA760" s="51">
        <v>808083.05599999998</v>
      </c>
      <c r="AB760" s="52">
        <v>34399</v>
      </c>
      <c r="AC760" s="49">
        <v>705961</v>
      </c>
      <c r="AD760" s="50">
        <v>38803</v>
      </c>
      <c r="AE760" s="49">
        <v>715440</v>
      </c>
      <c r="AF760" s="50">
        <v>46022</v>
      </c>
      <c r="AG760" s="49">
        <v>438717</v>
      </c>
      <c r="AH760" s="50">
        <v>30810</v>
      </c>
    </row>
    <row r="761" spans="1:34" ht="17.25" hidden="1" customHeight="1">
      <c r="A761" s="47" t="s">
        <v>787</v>
      </c>
      <c r="B761" s="48" t="s">
        <v>815</v>
      </c>
      <c r="C761" s="49">
        <v>1120</v>
      </c>
      <c r="D761" s="50">
        <v>3</v>
      </c>
      <c r="E761" s="49">
        <v>1170</v>
      </c>
      <c r="F761" s="50">
        <v>5</v>
      </c>
      <c r="G761" s="51">
        <v>1140.8</v>
      </c>
      <c r="H761" s="52">
        <v>4</v>
      </c>
      <c r="I761" s="49">
        <v>130</v>
      </c>
      <c r="J761" s="50">
        <v>3</v>
      </c>
      <c r="K761" s="51">
        <v>230</v>
      </c>
      <c r="L761" s="52">
        <v>4</v>
      </c>
      <c r="M761" s="49">
        <v>600</v>
      </c>
      <c r="N761" s="50">
        <v>6</v>
      </c>
      <c r="O761" s="51">
        <v>1350</v>
      </c>
      <c r="P761" s="52">
        <v>4</v>
      </c>
      <c r="Q761" s="49">
        <v>51.277999999999999</v>
      </c>
      <c r="R761" s="50">
        <v>3</v>
      </c>
      <c r="S761" s="51">
        <v>101410</v>
      </c>
      <c r="T761" s="52">
        <v>4748</v>
      </c>
      <c r="U761" s="49">
        <v>134014</v>
      </c>
      <c r="V761" s="50">
        <v>6523</v>
      </c>
      <c r="W761" s="51">
        <v>271654</v>
      </c>
      <c r="X761" s="52">
        <v>11768</v>
      </c>
      <c r="Y761" s="49">
        <v>345752</v>
      </c>
      <c r="Z761" s="50">
        <v>19892</v>
      </c>
      <c r="AA761" s="51">
        <v>370771</v>
      </c>
      <c r="AB761" s="52">
        <v>16119</v>
      </c>
      <c r="AC761" s="49">
        <v>256580</v>
      </c>
      <c r="AD761" s="50">
        <v>10844</v>
      </c>
      <c r="AE761" s="49">
        <v>217804</v>
      </c>
      <c r="AF761" s="50">
        <v>10546</v>
      </c>
      <c r="AG761" s="49">
        <v>207401</v>
      </c>
      <c r="AH761" s="50">
        <v>10753</v>
      </c>
    </row>
    <row r="762" spans="1:34" ht="17.25" hidden="1" customHeight="1">
      <c r="A762" s="47" t="s">
        <v>787</v>
      </c>
      <c r="B762" s="48" t="s">
        <v>816</v>
      </c>
      <c r="C762" s="49">
        <v>315</v>
      </c>
      <c r="D762" s="50">
        <v>4</v>
      </c>
      <c r="E762" s="49">
        <v>260</v>
      </c>
      <c r="F762" s="50">
        <v>2</v>
      </c>
      <c r="G762" s="51">
        <v>60</v>
      </c>
      <c r="H762" s="52">
        <v>1</v>
      </c>
      <c r="I762" s="49">
        <v>300</v>
      </c>
      <c r="J762" s="50">
        <v>3</v>
      </c>
      <c r="K762" s="51">
        <v>1800</v>
      </c>
      <c r="L762" s="52">
        <v>7</v>
      </c>
      <c r="M762" s="49">
        <v>2210</v>
      </c>
      <c r="N762" s="50">
        <v>7</v>
      </c>
      <c r="O762" s="51">
        <v>5484</v>
      </c>
      <c r="P762" s="52">
        <v>17</v>
      </c>
      <c r="Q762" s="49">
        <v>537598.25199999998</v>
      </c>
      <c r="R762" s="50">
        <v>3887</v>
      </c>
      <c r="S762" s="51">
        <v>596817</v>
      </c>
      <c r="T762" s="52">
        <v>3998</v>
      </c>
      <c r="U762" s="49">
        <v>606832.86599999992</v>
      </c>
      <c r="V762" s="50">
        <v>3910</v>
      </c>
      <c r="W762" s="51">
        <v>479583</v>
      </c>
      <c r="X762" s="52">
        <v>2618</v>
      </c>
      <c r="Y762" s="49">
        <v>1031606.828</v>
      </c>
      <c r="Z762" s="50">
        <v>5883</v>
      </c>
      <c r="AA762" s="51">
        <v>872633.5</v>
      </c>
      <c r="AB762" s="52">
        <v>4182</v>
      </c>
      <c r="AC762" s="49">
        <v>1280023</v>
      </c>
      <c r="AD762" s="50">
        <v>7623</v>
      </c>
      <c r="AE762" s="49">
        <v>1528883.2420000001</v>
      </c>
      <c r="AF762" s="50">
        <v>10891</v>
      </c>
      <c r="AG762" s="49">
        <v>1732527</v>
      </c>
      <c r="AH762" s="50">
        <v>14983</v>
      </c>
    </row>
    <row r="763" spans="1:34" ht="17.25" hidden="1" customHeight="1">
      <c r="A763" s="47" t="s">
        <v>787</v>
      </c>
      <c r="B763" s="48" t="s">
        <v>817</v>
      </c>
      <c r="C763" s="49">
        <v>550</v>
      </c>
      <c r="D763" s="50">
        <v>14</v>
      </c>
      <c r="E763" s="49">
        <v>1783.5</v>
      </c>
      <c r="F763" s="50">
        <v>28</v>
      </c>
      <c r="G763" s="51">
        <v>1505.1010000000001</v>
      </c>
      <c r="H763" s="52">
        <v>27</v>
      </c>
      <c r="I763" s="49">
        <v>1609.3009999999999</v>
      </c>
      <c r="J763" s="50">
        <v>29</v>
      </c>
      <c r="K763" s="51">
        <v>3086.2669999999998</v>
      </c>
      <c r="L763" s="52">
        <v>57</v>
      </c>
      <c r="M763" s="49">
        <v>2509.8449999999998</v>
      </c>
      <c r="N763" s="50">
        <v>76</v>
      </c>
      <c r="O763" s="51">
        <v>5704</v>
      </c>
      <c r="P763" s="52">
        <v>416</v>
      </c>
      <c r="Q763" s="49">
        <v>2188.0100000000002</v>
      </c>
      <c r="R763" s="50">
        <v>143</v>
      </c>
      <c r="S763" s="51">
        <v>10025</v>
      </c>
      <c r="T763" s="52">
        <v>356</v>
      </c>
      <c r="U763" s="49">
        <v>9421</v>
      </c>
      <c r="V763" s="50">
        <v>266</v>
      </c>
      <c r="W763" s="51">
        <v>9907</v>
      </c>
      <c r="X763" s="52">
        <v>223</v>
      </c>
      <c r="Y763" s="49">
        <v>7150</v>
      </c>
      <c r="Z763" s="50">
        <v>197</v>
      </c>
      <c r="AA763" s="51">
        <v>11035</v>
      </c>
      <c r="AB763" s="52">
        <v>218</v>
      </c>
      <c r="AC763" s="49">
        <v>17634.589</v>
      </c>
      <c r="AD763" s="50">
        <v>256</v>
      </c>
      <c r="AE763" s="49">
        <v>6294</v>
      </c>
      <c r="AF763" s="50">
        <v>319</v>
      </c>
      <c r="AG763" s="49">
        <v>8134.5</v>
      </c>
      <c r="AH763" s="50">
        <v>302</v>
      </c>
    </row>
    <row r="764" spans="1:34" ht="17.25" hidden="1" customHeight="1">
      <c r="A764" s="47" t="s">
        <v>787</v>
      </c>
      <c r="B764" s="48" t="s">
        <v>818</v>
      </c>
      <c r="C764" s="49">
        <v>0</v>
      </c>
      <c r="D764" s="50">
        <v>0</v>
      </c>
      <c r="E764" s="49">
        <v>3317</v>
      </c>
      <c r="F764" s="50">
        <v>11</v>
      </c>
      <c r="G764" s="51">
        <v>13439</v>
      </c>
      <c r="H764" s="52">
        <v>14</v>
      </c>
      <c r="I764" s="49">
        <v>2161.855</v>
      </c>
      <c r="J764" s="50">
        <v>10</v>
      </c>
      <c r="K764" s="51">
        <v>1850</v>
      </c>
      <c r="L764" s="52">
        <v>10</v>
      </c>
      <c r="M764" s="49">
        <v>6925</v>
      </c>
      <c r="N764" s="50">
        <v>11</v>
      </c>
      <c r="O764" s="51">
        <v>5305</v>
      </c>
      <c r="P764" s="52">
        <v>10</v>
      </c>
      <c r="Q764" s="49">
        <v>69145.365000000005</v>
      </c>
      <c r="R764" s="50">
        <v>500</v>
      </c>
      <c r="S764" s="51">
        <v>331264.58600000001</v>
      </c>
      <c r="T764" s="52">
        <v>2652</v>
      </c>
      <c r="U764" s="49">
        <v>509353.59100000001</v>
      </c>
      <c r="V764" s="50">
        <v>4108</v>
      </c>
      <c r="W764" s="51">
        <v>243024</v>
      </c>
      <c r="X764" s="52">
        <v>1775</v>
      </c>
      <c r="Y764" s="49">
        <v>267348.90500000003</v>
      </c>
      <c r="Z764" s="50">
        <v>1351</v>
      </c>
      <c r="AA764" s="51">
        <v>282514.46799999999</v>
      </c>
      <c r="AB764" s="52">
        <v>1799</v>
      </c>
      <c r="AC764" s="49">
        <v>394157.27299999999</v>
      </c>
      <c r="AD764" s="50">
        <v>3389</v>
      </c>
      <c r="AE764" s="49">
        <v>395099.4</v>
      </c>
      <c r="AF764" s="50">
        <v>3251</v>
      </c>
      <c r="AG764" s="49">
        <v>608636.57200000004</v>
      </c>
      <c r="AH764" s="50">
        <v>6519</v>
      </c>
    </row>
    <row r="765" spans="1:34" ht="17.25" hidden="1" customHeight="1">
      <c r="A765" s="47" t="s">
        <v>787</v>
      </c>
      <c r="B765" s="48" t="s">
        <v>819</v>
      </c>
      <c r="C765" s="49">
        <v>50</v>
      </c>
      <c r="D765" s="50">
        <v>1</v>
      </c>
      <c r="E765" s="49">
        <v>0</v>
      </c>
      <c r="F765" s="50">
        <v>0</v>
      </c>
      <c r="G765" s="51">
        <v>0</v>
      </c>
      <c r="H765" s="52">
        <v>0</v>
      </c>
      <c r="I765" s="49">
        <v>0</v>
      </c>
      <c r="J765" s="50">
        <v>0</v>
      </c>
      <c r="K765" s="51">
        <v>1000</v>
      </c>
      <c r="L765" s="52">
        <v>1</v>
      </c>
      <c r="M765" s="49">
        <v>0</v>
      </c>
      <c r="N765" s="50">
        <v>0</v>
      </c>
      <c r="O765" s="51">
        <v>3000</v>
      </c>
      <c r="P765" s="52">
        <v>2</v>
      </c>
      <c r="Q765" s="49">
        <v>0</v>
      </c>
      <c r="R765" s="50">
        <v>0</v>
      </c>
      <c r="S765" s="51">
        <v>5355</v>
      </c>
      <c r="T765" s="52">
        <v>412</v>
      </c>
      <c r="U765" s="49">
        <v>6540</v>
      </c>
      <c r="V765" s="50">
        <v>380</v>
      </c>
      <c r="W765" s="51">
        <v>7431</v>
      </c>
      <c r="X765" s="52">
        <v>390</v>
      </c>
      <c r="Y765" s="49">
        <v>10965</v>
      </c>
      <c r="Z765" s="50">
        <v>512</v>
      </c>
      <c r="AA765" s="51">
        <v>9962</v>
      </c>
      <c r="AB765" s="52">
        <v>540</v>
      </c>
      <c r="AC765" s="49">
        <v>25446</v>
      </c>
      <c r="AD765" s="50">
        <v>1836</v>
      </c>
      <c r="AE765" s="49">
        <v>76488</v>
      </c>
      <c r="AF765" s="50">
        <v>5163</v>
      </c>
      <c r="AG765" s="49">
        <v>61692</v>
      </c>
      <c r="AH765" s="50">
        <v>3591</v>
      </c>
    </row>
    <row r="766" spans="1:34" ht="17.25" hidden="1" customHeight="1">
      <c r="A766" s="53" t="s">
        <v>787</v>
      </c>
      <c r="B766" s="54" t="s">
        <v>820</v>
      </c>
      <c r="C766" s="55">
        <v>0</v>
      </c>
      <c r="D766" s="56">
        <v>0</v>
      </c>
      <c r="E766" s="55">
        <v>0</v>
      </c>
      <c r="F766" s="56">
        <v>0</v>
      </c>
      <c r="G766" s="57">
        <v>0</v>
      </c>
      <c r="H766" s="58">
        <v>0</v>
      </c>
      <c r="I766" s="55">
        <v>0</v>
      </c>
      <c r="J766" s="56">
        <v>0</v>
      </c>
      <c r="K766" s="57">
        <v>0</v>
      </c>
      <c r="L766" s="58">
        <v>0</v>
      </c>
      <c r="M766" s="55">
        <v>0</v>
      </c>
      <c r="N766" s="56">
        <v>0</v>
      </c>
      <c r="O766" s="57">
        <v>0</v>
      </c>
      <c r="P766" s="58">
        <v>0</v>
      </c>
      <c r="Q766" s="55">
        <v>0</v>
      </c>
      <c r="R766" s="56">
        <v>0</v>
      </c>
      <c r="S766" s="57">
        <v>6070</v>
      </c>
      <c r="T766" s="58">
        <v>545</v>
      </c>
      <c r="U766" s="55">
        <v>4240</v>
      </c>
      <c r="V766" s="56">
        <v>381</v>
      </c>
      <c r="W766" s="57">
        <v>23028</v>
      </c>
      <c r="X766" s="58">
        <v>2063</v>
      </c>
      <c r="Y766" s="55">
        <v>32257.005000000001</v>
      </c>
      <c r="Z766" s="56">
        <v>2947</v>
      </c>
      <c r="AA766" s="57">
        <v>38283</v>
      </c>
      <c r="AB766" s="58">
        <v>3240</v>
      </c>
      <c r="AC766" s="55">
        <v>38259</v>
      </c>
      <c r="AD766" s="56">
        <v>3070</v>
      </c>
      <c r="AE766" s="55">
        <v>49665</v>
      </c>
      <c r="AF766" s="56">
        <v>4041</v>
      </c>
      <c r="AG766" s="55">
        <v>37400</v>
      </c>
      <c r="AH766" s="56">
        <v>2764</v>
      </c>
    </row>
    <row r="767" spans="1:34" ht="17.25" hidden="1" customHeight="1">
      <c r="A767" s="71" t="s">
        <v>267</v>
      </c>
      <c r="B767" s="72"/>
      <c r="C767" s="73">
        <v>277464.304</v>
      </c>
      <c r="D767" s="74">
        <v>712</v>
      </c>
      <c r="E767" s="73">
        <v>486271.348</v>
      </c>
      <c r="F767" s="74">
        <v>1448</v>
      </c>
      <c r="G767" s="75">
        <v>301315.88500000001</v>
      </c>
      <c r="H767" s="76">
        <v>1058</v>
      </c>
      <c r="I767" s="73">
        <v>294576.80999999994</v>
      </c>
      <c r="J767" s="74">
        <v>801</v>
      </c>
      <c r="K767" s="75">
        <v>328669.77399999998</v>
      </c>
      <c r="L767" s="76">
        <v>2101</v>
      </c>
      <c r="M767" s="73">
        <v>310015.98399999994</v>
      </c>
      <c r="N767" s="74">
        <v>5156</v>
      </c>
      <c r="O767" s="75">
        <v>1015377.2119999998</v>
      </c>
      <c r="P767" s="76">
        <v>13207</v>
      </c>
      <c r="Q767" s="73">
        <v>1917275.5019999999</v>
      </c>
      <c r="R767" s="74">
        <v>39097</v>
      </c>
      <c r="S767" s="75">
        <v>4890685.1289999997</v>
      </c>
      <c r="T767" s="76">
        <v>107368</v>
      </c>
      <c r="U767" s="73">
        <v>7245416.0439999998</v>
      </c>
      <c r="V767" s="74">
        <v>158468</v>
      </c>
      <c r="W767" s="75">
        <v>5227862</v>
      </c>
      <c r="X767" s="76">
        <v>142454</v>
      </c>
      <c r="Y767" s="73">
        <v>11009202.956</v>
      </c>
      <c r="Z767" s="74">
        <v>307089</v>
      </c>
      <c r="AA767" s="75">
        <v>12599862.652000001</v>
      </c>
      <c r="AB767" s="76">
        <v>377531</v>
      </c>
      <c r="AC767" s="73">
        <v>15391158.118000001</v>
      </c>
      <c r="AD767" s="74">
        <v>437801</v>
      </c>
      <c r="AE767" s="73">
        <v>16237473.384</v>
      </c>
      <c r="AF767" s="74">
        <v>474121</v>
      </c>
      <c r="AG767" s="73">
        <v>16786843.324000001</v>
      </c>
      <c r="AH767" s="74">
        <v>457900</v>
      </c>
    </row>
    <row r="768" spans="1:34" ht="17.25" hidden="1" customHeight="1">
      <c r="A768" s="65" t="s">
        <v>268</v>
      </c>
      <c r="B768" s="66"/>
      <c r="C768" s="67">
        <v>277464.304</v>
      </c>
      <c r="D768" s="68">
        <v>712</v>
      </c>
      <c r="E768" s="67">
        <v>486271.348</v>
      </c>
      <c r="F768" s="68">
        <v>1448</v>
      </c>
      <c r="G768" s="69">
        <v>301315.88500000001</v>
      </c>
      <c r="H768" s="70">
        <v>1058</v>
      </c>
      <c r="I768" s="67">
        <v>294576.80999999994</v>
      </c>
      <c r="J768" s="68">
        <v>801</v>
      </c>
      <c r="K768" s="69">
        <v>357995.75900000002</v>
      </c>
      <c r="L768" s="70">
        <v>2256</v>
      </c>
      <c r="M768" s="67">
        <v>373273.01399999991</v>
      </c>
      <c r="N768" s="68">
        <v>6937</v>
      </c>
      <c r="O768" s="69">
        <v>1068472.2829999998</v>
      </c>
      <c r="P768" s="70">
        <v>13966</v>
      </c>
      <c r="Q768" s="67">
        <v>1960726.193</v>
      </c>
      <c r="R768" s="68">
        <v>40665</v>
      </c>
      <c r="S768" s="69">
        <v>4969631.9550000001</v>
      </c>
      <c r="T768" s="70">
        <v>109671</v>
      </c>
      <c r="U768" s="67">
        <v>7359726.8279999997</v>
      </c>
      <c r="V768" s="68">
        <v>160398</v>
      </c>
      <c r="W768" s="69">
        <v>5343957</v>
      </c>
      <c r="X768" s="70">
        <v>143860</v>
      </c>
      <c r="Y768" s="67">
        <v>11099884.793000001</v>
      </c>
      <c r="Z768" s="68">
        <v>308995</v>
      </c>
      <c r="AA768" s="69">
        <v>12735279.857999999</v>
      </c>
      <c r="AB768" s="70">
        <v>380591</v>
      </c>
      <c r="AC768" s="67">
        <v>15502036.554</v>
      </c>
      <c r="AD768" s="68">
        <v>439435</v>
      </c>
      <c r="AE768" s="67">
        <v>16310597.796999998</v>
      </c>
      <c r="AF768" s="68">
        <v>475619</v>
      </c>
      <c r="AG768" s="67">
        <v>16959248.997000001</v>
      </c>
      <c r="AH768" s="68">
        <v>459648</v>
      </c>
    </row>
    <row r="769" spans="1:34" ht="17.25" hidden="1" customHeight="1">
      <c r="A769" s="41" t="s">
        <v>821</v>
      </c>
      <c r="B769" s="42"/>
      <c r="C769" s="43">
        <v>7088</v>
      </c>
      <c r="D769" s="44">
        <v>79</v>
      </c>
      <c r="E769" s="43">
        <v>12735.481</v>
      </c>
      <c r="F769" s="44">
        <v>126</v>
      </c>
      <c r="G769" s="45">
        <v>9741.5010000000002</v>
      </c>
      <c r="H769" s="46">
        <v>151</v>
      </c>
      <c r="I769" s="43">
        <v>11705.263999999999</v>
      </c>
      <c r="J769" s="44">
        <v>210</v>
      </c>
      <c r="K769" s="45">
        <v>28048.050999999999</v>
      </c>
      <c r="L769" s="46">
        <v>295</v>
      </c>
      <c r="M769" s="43">
        <v>7839.9049999999997</v>
      </c>
      <c r="N769" s="44">
        <v>519</v>
      </c>
      <c r="O769" s="45">
        <v>9687.0049999999992</v>
      </c>
      <c r="P769" s="46">
        <v>672</v>
      </c>
      <c r="Q769" s="43">
        <v>18667.345000000001</v>
      </c>
      <c r="R769" s="44">
        <v>1881</v>
      </c>
      <c r="S769" s="45">
        <v>33046.5</v>
      </c>
      <c r="T769" s="46">
        <v>1781</v>
      </c>
      <c r="U769" s="43">
        <v>32172.092000000001</v>
      </c>
      <c r="V769" s="44">
        <v>1306</v>
      </c>
      <c r="W769" s="45">
        <v>37133</v>
      </c>
      <c r="X769" s="46">
        <v>1526</v>
      </c>
      <c r="Y769" s="43">
        <v>113005.59600000001</v>
      </c>
      <c r="Z769" s="44">
        <v>2803</v>
      </c>
      <c r="AA769" s="45">
        <v>352516.26799999998</v>
      </c>
      <c r="AB769" s="46">
        <v>10436</v>
      </c>
      <c r="AC769" s="43">
        <v>607525.50899999996</v>
      </c>
      <c r="AD769" s="44">
        <v>17391</v>
      </c>
      <c r="AE769" s="43">
        <v>831560.43500000006</v>
      </c>
      <c r="AF769" s="44">
        <v>24779</v>
      </c>
      <c r="AG769" s="43">
        <v>1217504.652</v>
      </c>
      <c r="AH769" s="44">
        <v>39772</v>
      </c>
    </row>
    <row r="770" spans="1:34" ht="17.25" hidden="1" customHeight="1">
      <c r="A770" s="47" t="s">
        <v>821</v>
      </c>
      <c r="B770" s="48" t="s">
        <v>822</v>
      </c>
      <c r="C770" s="49">
        <v>5626</v>
      </c>
      <c r="D770" s="50">
        <v>91</v>
      </c>
      <c r="E770" s="49">
        <v>2937</v>
      </c>
      <c r="F770" s="50">
        <v>88</v>
      </c>
      <c r="G770" s="51">
        <v>4388.3630000000003</v>
      </c>
      <c r="H770" s="52">
        <v>154</v>
      </c>
      <c r="I770" s="49">
        <v>6393</v>
      </c>
      <c r="J770" s="50">
        <v>188</v>
      </c>
      <c r="K770" s="51">
        <v>14666</v>
      </c>
      <c r="L770" s="52">
        <v>341</v>
      </c>
      <c r="M770" s="49">
        <v>12174</v>
      </c>
      <c r="N770" s="50">
        <v>1022</v>
      </c>
      <c r="O770" s="51">
        <v>17432.099999999999</v>
      </c>
      <c r="P770" s="52">
        <v>1297</v>
      </c>
      <c r="Q770" s="49">
        <v>68688.5</v>
      </c>
      <c r="R770" s="50">
        <v>5188</v>
      </c>
      <c r="S770" s="51">
        <v>50151.392</v>
      </c>
      <c r="T770" s="52">
        <v>4515</v>
      </c>
      <c r="U770" s="49">
        <v>32923.519</v>
      </c>
      <c r="V770" s="50">
        <v>3008</v>
      </c>
      <c r="W770" s="51">
        <v>54768</v>
      </c>
      <c r="X770" s="52">
        <v>4163</v>
      </c>
      <c r="Y770" s="49">
        <v>131309.80499999999</v>
      </c>
      <c r="Z770" s="50">
        <v>9511</v>
      </c>
      <c r="AA770" s="51">
        <v>154312.32399999999</v>
      </c>
      <c r="AB770" s="52">
        <v>10253</v>
      </c>
      <c r="AC770" s="49">
        <v>322120.90000000002</v>
      </c>
      <c r="AD770" s="50">
        <v>15871</v>
      </c>
      <c r="AE770" s="49">
        <v>458622</v>
      </c>
      <c r="AF770" s="50">
        <v>20377</v>
      </c>
      <c r="AG770" s="49">
        <v>774145.83600000001</v>
      </c>
      <c r="AH770" s="50">
        <v>32975</v>
      </c>
    </row>
    <row r="771" spans="1:34" ht="17.25" hidden="1" customHeight="1">
      <c r="A771" s="47" t="s">
        <v>821</v>
      </c>
      <c r="B771" s="48" t="s">
        <v>823</v>
      </c>
      <c r="C771" s="49">
        <v>5606</v>
      </c>
      <c r="D771" s="50">
        <v>38</v>
      </c>
      <c r="E771" s="49">
        <v>2085</v>
      </c>
      <c r="F771" s="50">
        <v>34</v>
      </c>
      <c r="G771" s="51">
        <v>5937.8239999999996</v>
      </c>
      <c r="H771" s="52">
        <v>28</v>
      </c>
      <c r="I771" s="49">
        <v>4539.8339999999998</v>
      </c>
      <c r="J771" s="50">
        <v>36</v>
      </c>
      <c r="K771" s="51">
        <v>3194</v>
      </c>
      <c r="L771" s="52">
        <v>34</v>
      </c>
      <c r="M771" s="49">
        <v>4064</v>
      </c>
      <c r="N771" s="50">
        <v>40</v>
      </c>
      <c r="O771" s="51">
        <v>10657</v>
      </c>
      <c r="P771" s="52">
        <v>161</v>
      </c>
      <c r="Q771" s="49">
        <v>40114.002</v>
      </c>
      <c r="R771" s="50">
        <v>899</v>
      </c>
      <c r="S771" s="51">
        <v>166051.05100000001</v>
      </c>
      <c r="T771" s="52">
        <v>9037</v>
      </c>
      <c r="U771" s="49">
        <v>519366</v>
      </c>
      <c r="V771" s="50">
        <v>22434</v>
      </c>
      <c r="W771" s="51">
        <v>839730</v>
      </c>
      <c r="X771" s="52">
        <v>33752</v>
      </c>
      <c r="Y771" s="49">
        <v>1888697.7309999999</v>
      </c>
      <c r="Z771" s="50">
        <v>73394</v>
      </c>
      <c r="AA771" s="51">
        <v>1872177.8810000001</v>
      </c>
      <c r="AB771" s="52">
        <v>81773</v>
      </c>
      <c r="AC771" s="49">
        <v>2049809.4</v>
      </c>
      <c r="AD771" s="50">
        <v>88148</v>
      </c>
      <c r="AE771" s="49">
        <v>2466042.7209999999</v>
      </c>
      <c r="AF771" s="50">
        <v>103749</v>
      </c>
      <c r="AG771" s="49">
        <v>3113015.2009999999</v>
      </c>
      <c r="AH771" s="50">
        <v>124358</v>
      </c>
    </row>
    <row r="772" spans="1:34" ht="17.25" hidden="1" customHeight="1">
      <c r="A772" s="47" t="s">
        <v>821</v>
      </c>
      <c r="B772" s="48" t="s">
        <v>824</v>
      </c>
      <c r="C772" s="49">
        <v>11135</v>
      </c>
      <c r="D772" s="50">
        <v>8</v>
      </c>
      <c r="E772" s="49">
        <v>1132</v>
      </c>
      <c r="F772" s="50">
        <v>5</v>
      </c>
      <c r="G772" s="51">
        <v>1897</v>
      </c>
      <c r="H772" s="52">
        <v>7</v>
      </c>
      <c r="I772" s="49">
        <v>2630</v>
      </c>
      <c r="J772" s="50">
        <v>9</v>
      </c>
      <c r="K772" s="51">
        <v>4322.21</v>
      </c>
      <c r="L772" s="52">
        <v>18</v>
      </c>
      <c r="M772" s="49">
        <v>2634.0630000000001</v>
      </c>
      <c r="N772" s="50">
        <v>11</v>
      </c>
      <c r="O772" s="51">
        <v>94821.888000000006</v>
      </c>
      <c r="P772" s="52">
        <v>6284</v>
      </c>
      <c r="Q772" s="49">
        <v>187854.37400000001</v>
      </c>
      <c r="R772" s="50">
        <v>14273</v>
      </c>
      <c r="S772" s="51">
        <v>386033.56900000002</v>
      </c>
      <c r="T772" s="52">
        <v>20616</v>
      </c>
      <c r="U772" s="49">
        <v>364269.04600000003</v>
      </c>
      <c r="V772" s="50">
        <v>17440</v>
      </c>
      <c r="W772" s="51">
        <v>891564</v>
      </c>
      <c r="X772" s="52">
        <v>31214</v>
      </c>
      <c r="Y772" s="49">
        <v>272036.59999999998</v>
      </c>
      <c r="Z772" s="50">
        <v>8187</v>
      </c>
      <c r="AA772" s="51">
        <v>722714</v>
      </c>
      <c r="AB772" s="52">
        <v>24954</v>
      </c>
      <c r="AC772" s="49">
        <v>1516395</v>
      </c>
      <c r="AD772" s="50">
        <v>55333</v>
      </c>
      <c r="AE772" s="49">
        <v>5055440.5</v>
      </c>
      <c r="AF772" s="50">
        <v>201518</v>
      </c>
      <c r="AG772" s="49">
        <v>4412499.2659999998</v>
      </c>
      <c r="AH772" s="50">
        <v>183339</v>
      </c>
    </row>
    <row r="773" spans="1:34" ht="17.25" hidden="1" customHeight="1">
      <c r="A773" s="47" t="s">
        <v>821</v>
      </c>
      <c r="B773" s="48" t="s">
        <v>825</v>
      </c>
      <c r="C773" s="49">
        <v>6081.6</v>
      </c>
      <c r="D773" s="50">
        <v>127</v>
      </c>
      <c r="E773" s="49">
        <v>12504</v>
      </c>
      <c r="F773" s="50">
        <v>62</v>
      </c>
      <c r="G773" s="51">
        <v>5009.2089999999998</v>
      </c>
      <c r="H773" s="52">
        <v>82</v>
      </c>
      <c r="I773" s="49">
        <v>4064</v>
      </c>
      <c r="J773" s="50">
        <v>71</v>
      </c>
      <c r="K773" s="51">
        <v>3293.3</v>
      </c>
      <c r="L773" s="52">
        <v>96</v>
      </c>
      <c r="M773" s="49">
        <v>14420</v>
      </c>
      <c r="N773" s="50">
        <v>127</v>
      </c>
      <c r="O773" s="51">
        <v>7109.5550000000003</v>
      </c>
      <c r="P773" s="52">
        <v>372</v>
      </c>
      <c r="Q773" s="49">
        <v>47486</v>
      </c>
      <c r="R773" s="50">
        <v>1622</v>
      </c>
      <c r="S773" s="51">
        <v>56493.000999999997</v>
      </c>
      <c r="T773" s="52">
        <v>2920</v>
      </c>
      <c r="U773" s="49">
        <v>88256.080999999991</v>
      </c>
      <c r="V773" s="50">
        <v>4542</v>
      </c>
      <c r="W773" s="51">
        <v>161473</v>
      </c>
      <c r="X773" s="52">
        <v>8504</v>
      </c>
      <c r="Y773" s="49">
        <v>253527.44</v>
      </c>
      <c r="Z773" s="50">
        <v>13532</v>
      </c>
      <c r="AA773" s="51">
        <v>350343</v>
      </c>
      <c r="AB773" s="52">
        <v>13407</v>
      </c>
      <c r="AC773" s="49">
        <v>303371.19300000003</v>
      </c>
      <c r="AD773" s="50">
        <v>11937</v>
      </c>
      <c r="AE773" s="49">
        <v>398210.23</v>
      </c>
      <c r="AF773" s="50">
        <v>16332</v>
      </c>
      <c r="AG773" s="49">
        <v>468369.5</v>
      </c>
      <c r="AH773" s="50">
        <v>21283</v>
      </c>
    </row>
    <row r="774" spans="1:34" ht="17.25" hidden="1" customHeight="1">
      <c r="A774" s="47" t="s">
        <v>821</v>
      </c>
      <c r="B774" s="48" t="s">
        <v>826</v>
      </c>
      <c r="C774" s="49">
        <v>4335</v>
      </c>
      <c r="D774" s="50">
        <v>15</v>
      </c>
      <c r="E774" s="49">
        <v>1242</v>
      </c>
      <c r="F774" s="50">
        <v>13</v>
      </c>
      <c r="G774" s="51">
        <v>967</v>
      </c>
      <c r="H774" s="52">
        <v>14</v>
      </c>
      <c r="I774" s="49">
        <v>727</v>
      </c>
      <c r="J774" s="50">
        <v>21</v>
      </c>
      <c r="K774" s="51">
        <v>545</v>
      </c>
      <c r="L774" s="52">
        <v>23</v>
      </c>
      <c r="M774" s="49">
        <v>758</v>
      </c>
      <c r="N774" s="50">
        <v>25</v>
      </c>
      <c r="O774" s="51">
        <v>1799.1</v>
      </c>
      <c r="P774" s="52">
        <v>84</v>
      </c>
      <c r="Q774" s="49">
        <v>257298.163</v>
      </c>
      <c r="R774" s="50">
        <v>10234</v>
      </c>
      <c r="S774" s="51">
        <v>445129.21600000001</v>
      </c>
      <c r="T774" s="52">
        <v>19575</v>
      </c>
      <c r="U774" s="49">
        <v>422254.01900000003</v>
      </c>
      <c r="V774" s="50">
        <v>14494</v>
      </c>
      <c r="W774" s="51">
        <v>443000</v>
      </c>
      <c r="X774" s="52">
        <v>15272</v>
      </c>
      <c r="Y774" s="49">
        <v>657300.76800000004</v>
      </c>
      <c r="Z774" s="50">
        <v>21958</v>
      </c>
      <c r="AA774" s="51">
        <v>540177.40800000005</v>
      </c>
      <c r="AB774" s="52">
        <v>19060</v>
      </c>
      <c r="AC774" s="49">
        <v>529417.86100000003</v>
      </c>
      <c r="AD774" s="50">
        <v>16503</v>
      </c>
      <c r="AE774" s="49">
        <v>487934</v>
      </c>
      <c r="AF774" s="50">
        <v>13172</v>
      </c>
      <c r="AG774" s="49">
        <v>547068.57799999998</v>
      </c>
      <c r="AH774" s="50">
        <v>13433</v>
      </c>
    </row>
    <row r="775" spans="1:34" ht="17.25" hidden="1" customHeight="1">
      <c r="A775" s="47" t="s">
        <v>821</v>
      </c>
      <c r="B775" s="48" t="s">
        <v>827</v>
      </c>
      <c r="C775" s="49">
        <v>2600</v>
      </c>
      <c r="D775" s="50">
        <v>9</v>
      </c>
      <c r="E775" s="49">
        <v>205</v>
      </c>
      <c r="F775" s="50">
        <v>4</v>
      </c>
      <c r="G775" s="51">
        <v>360</v>
      </c>
      <c r="H775" s="52">
        <v>11</v>
      </c>
      <c r="I775" s="49">
        <v>433</v>
      </c>
      <c r="J775" s="50">
        <v>6</v>
      </c>
      <c r="K775" s="51">
        <v>1245.9000000000001</v>
      </c>
      <c r="L775" s="52">
        <v>18</v>
      </c>
      <c r="M775" s="49">
        <v>1882</v>
      </c>
      <c r="N775" s="50">
        <v>18</v>
      </c>
      <c r="O775" s="51">
        <v>4643</v>
      </c>
      <c r="P775" s="52">
        <v>137</v>
      </c>
      <c r="Q775" s="49">
        <v>39444</v>
      </c>
      <c r="R775" s="50">
        <v>632</v>
      </c>
      <c r="S775" s="51">
        <v>72155.104000000007</v>
      </c>
      <c r="T775" s="52">
        <v>1296</v>
      </c>
      <c r="U775" s="49">
        <v>163062.5</v>
      </c>
      <c r="V775" s="50">
        <v>2657</v>
      </c>
      <c r="W775" s="51">
        <v>590925</v>
      </c>
      <c r="X775" s="52">
        <v>12377</v>
      </c>
      <c r="Y775" s="49">
        <v>556622</v>
      </c>
      <c r="Z775" s="50">
        <v>14096</v>
      </c>
      <c r="AA775" s="51">
        <v>535145</v>
      </c>
      <c r="AB775" s="52">
        <v>13440</v>
      </c>
      <c r="AC775" s="49">
        <v>486865</v>
      </c>
      <c r="AD775" s="50">
        <v>13607</v>
      </c>
      <c r="AE775" s="49">
        <v>492239.152</v>
      </c>
      <c r="AF775" s="50">
        <v>14655</v>
      </c>
      <c r="AG775" s="49">
        <v>609430.12600000005</v>
      </c>
      <c r="AH775" s="50">
        <v>16485</v>
      </c>
    </row>
    <row r="776" spans="1:34" ht="17.25" hidden="1" customHeight="1">
      <c r="A776" s="47" t="s">
        <v>821</v>
      </c>
      <c r="B776" s="48" t="s">
        <v>828</v>
      </c>
      <c r="C776" s="49">
        <v>1300</v>
      </c>
      <c r="D776" s="50">
        <v>3</v>
      </c>
      <c r="E776" s="49">
        <v>1350</v>
      </c>
      <c r="F776" s="50">
        <v>3</v>
      </c>
      <c r="G776" s="51">
        <v>1405</v>
      </c>
      <c r="H776" s="52">
        <v>4</v>
      </c>
      <c r="I776" s="49">
        <v>1200</v>
      </c>
      <c r="J776" s="50">
        <v>3</v>
      </c>
      <c r="K776" s="51">
        <v>880</v>
      </c>
      <c r="L776" s="52">
        <v>4</v>
      </c>
      <c r="M776" s="49">
        <v>4150</v>
      </c>
      <c r="N776" s="50">
        <v>4</v>
      </c>
      <c r="O776" s="51">
        <v>1070</v>
      </c>
      <c r="P776" s="52">
        <v>7</v>
      </c>
      <c r="Q776" s="49">
        <v>4850</v>
      </c>
      <c r="R776" s="50">
        <v>6</v>
      </c>
      <c r="S776" s="51">
        <v>1922</v>
      </c>
      <c r="T776" s="52">
        <v>6</v>
      </c>
      <c r="U776" s="49">
        <v>5070</v>
      </c>
      <c r="V776" s="50">
        <v>4</v>
      </c>
      <c r="W776" s="51">
        <v>14987</v>
      </c>
      <c r="X776" s="52">
        <v>833</v>
      </c>
      <c r="Y776" s="49">
        <v>55732.502999999997</v>
      </c>
      <c r="Z776" s="50">
        <v>1433</v>
      </c>
      <c r="AA776" s="51">
        <v>363253.478</v>
      </c>
      <c r="AB776" s="52">
        <v>6747</v>
      </c>
      <c r="AC776" s="49">
        <v>518560</v>
      </c>
      <c r="AD776" s="50">
        <v>10930</v>
      </c>
      <c r="AE776" s="49">
        <v>458986.11</v>
      </c>
      <c r="AF776" s="50">
        <v>12104</v>
      </c>
      <c r="AG776" s="49">
        <v>636133.94999999995</v>
      </c>
      <c r="AH776" s="50">
        <v>23908</v>
      </c>
    </row>
    <row r="777" spans="1:34" ht="17.25" hidden="1" customHeight="1">
      <c r="A777" s="47" t="s">
        <v>821</v>
      </c>
      <c r="B777" s="48" t="s">
        <v>829</v>
      </c>
      <c r="C777" s="49">
        <v>46516.421999999999</v>
      </c>
      <c r="D777" s="50">
        <v>934</v>
      </c>
      <c r="E777" s="49">
        <v>30687.5</v>
      </c>
      <c r="F777" s="50">
        <v>244</v>
      </c>
      <c r="G777" s="51">
        <v>9178.0049999999992</v>
      </c>
      <c r="H777" s="52">
        <v>118</v>
      </c>
      <c r="I777" s="49">
        <v>26132.240000000002</v>
      </c>
      <c r="J777" s="50">
        <v>278</v>
      </c>
      <c r="K777" s="51">
        <v>73794.929000000004</v>
      </c>
      <c r="L777" s="52">
        <v>275</v>
      </c>
      <c r="M777" s="49">
        <v>62150.199000000001</v>
      </c>
      <c r="N777" s="50">
        <v>2490</v>
      </c>
      <c r="O777" s="51">
        <v>65426.224000000002</v>
      </c>
      <c r="P777" s="52">
        <v>734</v>
      </c>
      <c r="Q777" s="49">
        <v>60353.635000000002</v>
      </c>
      <c r="R777" s="50">
        <v>721</v>
      </c>
      <c r="S777" s="51">
        <v>47154.300999999999</v>
      </c>
      <c r="T777" s="52">
        <v>631</v>
      </c>
      <c r="U777" s="49">
        <v>59851.767999999996</v>
      </c>
      <c r="V777" s="50">
        <v>740</v>
      </c>
      <c r="W777" s="51">
        <v>138106</v>
      </c>
      <c r="X777" s="52">
        <v>2948</v>
      </c>
      <c r="Y777" s="49">
        <v>145609.908</v>
      </c>
      <c r="Z777" s="50">
        <v>3615</v>
      </c>
      <c r="AA777" s="51">
        <v>216222.95</v>
      </c>
      <c r="AB777" s="52">
        <v>7531</v>
      </c>
      <c r="AC777" s="49">
        <v>280223.32</v>
      </c>
      <c r="AD777" s="50">
        <v>11967</v>
      </c>
      <c r="AE777" s="49">
        <v>401995.391</v>
      </c>
      <c r="AF777" s="50">
        <v>17655</v>
      </c>
      <c r="AG777" s="49">
        <v>793968.79799999995</v>
      </c>
      <c r="AH777" s="50">
        <v>34480</v>
      </c>
    </row>
    <row r="778" spans="1:34" ht="17.25" hidden="1" customHeight="1">
      <c r="A778" s="47" t="s">
        <v>821</v>
      </c>
      <c r="B778" s="48" t="s">
        <v>830</v>
      </c>
      <c r="C778" s="49">
        <v>2951</v>
      </c>
      <c r="D778" s="50">
        <v>23</v>
      </c>
      <c r="E778" s="49">
        <v>3924.9</v>
      </c>
      <c r="F778" s="50">
        <v>20</v>
      </c>
      <c r="G778" s="51">
        <v>3200</v>
      </c>
      <c r="H778" s="52">
        <v>18</v>
      </c>
      <c r="I778" s="49">
        <v>3212</v>
      </c>
      <c r="J778" s="50">
        <v>24</v>
      </c>
      <c r="K778" s="51">
        <v>3235</v>
      </c>
      <c r="L778" s="52">
        <v>32</v>
      </c>
      <c r="M778" s="49">
        <v>3365</v>
      </c>
      <c r="N778" s="50">
        <v>44</v>
      </c>
      <c r="O778" s="51">
        <v>3200</v>
      </c>
      <c r="P778" s="52">
        <v>62</v>
      </c>
      <c r="Q778" s="49">
        <v>50900.101000000002</v>
      </c>
      <c r="R778" s="50">
        <v>1143</v>
      </c>
      <c r="S778" s="51">
        <v>45936.000999999997</v>
      </c>
      <c r="T778" s="52">
        <v>811</v>
      </c>
      <c r="U778" s="49">
        <v>16978.757999999998</v>
      </c>
      <c r="V778" s="50">
        <v>282</v>
      </c>
      <c r="W778" s="51">
        <v>21565</v>
      </c>
      <c r="X778" s="52">
        <v>427</v>
      </c>
      <c r="Y778" s="49">
        <v>32524</v>
      </c>
      <c r="Z778" s="50">
        <v>950</v>
      </c>
      <c r="AA778" s="51">
        <v>58888.682999999997</v>
      </c>
      <c r="AB778" s="52">
        <v>2368</v>
      </c>
      <c r="AC778" s="49">
        <v>55597.86</v>
      </c>
      <c r="AD778" s="50">
        <v>2198</v>
      </c>
      <c r="AE778" s="49">
        <v>54998.1</v>
      </c>
      <c r="AF778" s="50">
        <v>1873</v>
      </c>
      <c r="AG778" s="49">
        <v>58912.5</v>
      </c>
      <c r="AH778" s="50">
        <v>1899</v>
      </c>
    </row>
    <row r="779" spans="1:34" ht="17.25" hidden="1" customHeight="1">
      <c r="A779" s="47" t="s">
        <v>821</v>
      </c>
      <c r="B779" s="48" t="s">
        <v>831</v>
      </c>
      <c r="C779" s="49">
        <v>1326</v>
      </c>
      <c r="D779" s="50">
        <v>30</v>
      </c>
      <c r="E779" s="49">
        <v>948</v>
      </c>
      <c r="F779" s="50">
        <v>13</v>
      </c>
      <c r="G779" s="51">
        <v>835</v>
      </c>
      <c r="H779" s="52">
        <v>9</v>
      </c>
      <c r="I779" s="49">
        <v>882</v>
      </c>
      <c r="J779" s="50">
        <v>11</v>
      </c>
      <c r="K779" s="51">
        <v>3750</v>
      </c>
      <c r="L779" s="52">
        <v>7</v>
      </c>
      <c r="M779" s="49">
        <v>1055</v>
      </c>
      <c r="N779" s="50">
        <v>13</v>
      </c>
      <c r="O779" s="51">
        <v>1045</v>
      </c>
      <c r="P779" s="52">
        <v>21</v>
      </c>
      <c r="Q779" s="49">
        <v>82804.101999999999</v>
      </c>
      <c r="R779" s="50">
        <v>4316</v>
      </c>
      <c r="S779" s="51">
        <v>207822.549</v>
      </c>
      <c r="T779" s="52">
        <v>8448</v>
      </c>
      <c r="U779" s="49">
        <v>233861.394</v>
      </c>
      <c r="V779" s="50">
        <v>10316</v>
      </c>
      <c r="W779" s="51">
        <v>339619</v>
      </c>
      <c r="X779" s="52">
        <v>16408</v>
      </c>
      <c r="Y779" s="49">
        <v>356717.02799999999</v>
      </c>
      <c r="Z779" s="50">
        <v>17469</v>
      </c>
      <c r="AA779" s="51">
        <v>369167.78</v>
      </c>
      <c r="AB779" s="52">
        <v>19800</v>
      </c>
      <c r="AC779" s="49">
        <v>472899.67</v>
      </c>
      <c r="AD779" s="50">
        <v>28338</v>
      </c>
      <c r="AE779" s="49">
        <v>514023.228</v>
      </c>
      <c r="AF779" s="50">
        <v>30878</v>
      </c>
      <c r="AG779" s="49">
        <v>595232.40899999999</v>
      </c>
      <c r="AH779" s="50">
        <v>32777</v>
      </c>
    </row>
    <row r="780" spans="1:34" ht="17.25" hidden="1" customHeight="1">
      <c r="A780" s="47" t="s">
        <v>821</v>
      </c>
      <c r="B780" s="48" t="s">
        <v>832</v>
      </c>
      <c r="C780" s="49">
        <v>225</v>
      </c>
      <c r="D780" s="50">
        <v>9</v>
      </c>
      <c r="E780" s="49">
        <v>115</v>
      </c>
      <c r="F780" s="50">
        <v>5</v>
      </c>
      <c r="G780" s="51">
        <v>1850</v>
      </c>
      <c r="H780" s="52">
        <v>2</v>
      </c>
      <c r="I780" s="49">
        <v>1905</v>
      </c>
      <c r="J780" s="50">
        <v>3</v>
      </c>
      <c r="K780" s="51">
        <v>2440</v>
      </c>
      <c r="L780" s="52">
        <v>5</v>
      </c>
      <c r="M780" s="49">
        <v>265</v>
      </c>
      <c r="N780" s="50">
        <v>5</v>
      </c>
      <c r="O780" s="51">
        <v>126240.2</v>
      </c>
      <c r="P780" s="52">
        <v>6012</v>
      </c>
      <c r="Q780" s="49">
        <v>585795.76699999999</v>
      </c>
      <c r="R780" s="50">
        <v>20412</v>
      </c>
      <c r="S780" s="51">
        <v>581086.88500000001</v>
      </c>
      <c r="T780" s="52">
        <v>23435</v>
      </c>
      <c r="U780" s="49">
        <v>969460</v>
      </c>
      <c r="V780" s="50">
        <v>40258</v>
      </c>
      <c r="W780" s="51">
        <v>1684130</v>
      </c>
      <c r="X780" s="52">
        <v>70013</v>
      </c>
      <c r="Y780" s="49">
        <v>4237202</v>
      </c>
      <c r="Z780" s="50">
        <v>131513</v>
      </c>
      <c r="AA780" s="51">
        <v>4901616.55</v>
      </c>
      <c r="AB780" s="52">
        <v>158175</v>
      </c>
      <c r="AC780" s="49">
        <v>4443193.5</v>
      </c>
      <c r="AD780" s="50">
        <v>137147</v>
      </c>
      <c r="AE780" s="49">
        <v>5494878.9009999996</v>
      </c>
      <c r="AF780" s="50">
        <v>163473</v>
      </c>
      <c r="AG780" s="49">
        <v>5428720.2000000002</v>
      </c>
      <c r="AH780" s="50">
        <v>162095</v>
      </c>
    </row>
    <row r="781" spans="1:34" ht="17.25" hidden="1" customHeight="1">
      <c r="A781" s="47" t="s">
        <v>821</v>
      </c>
      <c r="B781" s="48" t="s">
        <v>833</v>
      </c>
      <c r="C781" s="49">
        <v>6135</v>
      </c>
      <c r="D781" s="50">
        <v>34</v>
      </c>
      <c r="E781" s="49">
        <v>3440</v>
      </c>
      <c r="F781" s="50">
        <v>30</v>
      </c>
      <c r="G781" s="51">
        <v>5455</v>
      </c>
      <c r="H781" s="52">
        <v>31</v>
      </c>
      <c r="I781" s="49">
        <v>5220</v>
      </c>
      <c r="J781" s="50">
        <v>41</v>
      </c>
      <c r="K781" s="51">
        <v>3835</v>
      </c>
      <c r="L781" s="52">
        <v>39</v>
      </c>
      <c r="M781" s="49">
        <v>10795</v>
      </c>
      <c r="N781" s="50">
        <v>83</v>
      </c>
      <c r="O781" s="51">
        <v>12652.5</v>
      </c>
      <c r="P781" s="52">
        <v>135</v>
      </c>
      <c r="Q781" s="49">
        <v>40802</v>
      </c>
      <c r="R781" s="50">
        <v>1093</v>
      </c>
      <c r="S781" s="51">
        <v>451761.71500000003</v>
      </c>
      <c r="T781" s="52">
        <v>18287</v>
      </c>
      <c r="U781" s="49">
        <v>92317.578999999998</v>
      </c>
      <c r="V781" s="50">
        <v>3258</v>
      </c>
      <c r="W781" s="51">
        <v>45122</v>
      </c>
      <c r="X781" s="52">
        <v>1737</v>
      </c>
      <c r="Y781" s="49">
        <v>34989.21</v>
      </c>
      <c r="Z781" s="50">
        <v>1367</v>
      </c>
      <c r="AA781" s="51">
        <v>68750.816999999995</v>
      </c>
      <c r="AB781" s="52">
        <v>2942</v>
      </c>
      <c r="AC781" s="49">
        <v>99065.903000000006</v>
      </c>
      <c r="AD781" s="50">
        <v>4186</v>
      </c>
      <c r="AE781" s="49">
        <v>252085.39300000001</v>
      </c>
      <c r="AF781" s="50">
        <v>12447</v>
      </c>
      <c r="AG781" s="49">
        <v>374235.35800000001</v>
      </c>
      <c r="AH781" s="50">
        <v>15853</v>
      </c>
    </row>
    <row r="782" spans="1:34" ht="17.25" hidden="1" customHeight="1">
      <c r="A782" s="47" t="s">
        <v>821</v>
      </c>
      <c r="B782" s="48" t="s">
        <v>834</v>
      </c>
      <c r="C782" s="49">
        <v>2278</v>
      </c>
      <c r="D782" s="50">
        <v>86</v>
      </c>
      <c r="E782" s="49">
        <v>1046</v>
      </c>
      <c r="F782" s="50">
        <v>87</v>
      </c>
      <c r="G782" s="51">
        <v>1526</v>
      </c>
      <c r="H782" s="52">
        <v>81</v>
      </c>
      <c r="I782" s="49">
        <v>1532.04</v>
      </c>
      <c r="J782" s="50">
        <v>92</v>
      </c>
      <c r="K782" s="51">
        <v>1679</v>
      </c>
      <c r="L782" s="52">
        <v>85</v>
      </c>
      <c r="M782" s="49">
        <v>7164</v>
      </c>
      <c r="N782" s="50">
        <v>282</v>
      </c>
      <c r="O782" s="51">
        <v>4650</v>
      </c>
      <c r="P782" s="52">
        <v>127</v>
      </c>
      <c r="Q782" s="49">
        <v>32092</v>
      </c>
      <c r="R782" s="50">
        <v>1106</v>
      </c>
      <c r="S782" s="51">
        <v>59819.8</v>
      </c>
      <c r="T782" s="52">
        <v>2378</v>
      </c>
      <c r="U782" s="49">
        <v>64190</v>
      </c>
      <c r="V782" s="50">
        <v>2567</v>
      </c>
      <c r="W782" s="51">
        <v>42383</v>
      </c>
      <c r="X782" s="52">
        <v>2322</v>
      </c>
      <c r="Y782" s="49">
        <v>55109.1</v>
      </c>
      <c r="Z782" s="50">
        <v>3350</v>
      </c>
      <c r="AA782" s="51">
        <v>92661.906000000003</v>
      </c>
      <c r="AB782" s="52">
        <v>4218</v>
      </c>
      <c r="AC782" s="49">
        <v>97943.441999999995</v>
      </c>
      <c r="AD782" s="50">
        <v>4622</v>
      </c>
      <c r="AE782" s="49">
        <v>166245.54999999999</v>
      </c>
      <c r="AF782" s="50">
        <v>10797</v>
      </c>
      <c r="AG782" s="49">
        <v>280538</v>
      </c>
      <c r="AH782" s="50">
        <v>12598</v>
      </c>
    </row>
    <row r="783" spans="1:34" ht="17.25" hidden="1" customHeight="1">
      <c r="A783" s="47" t="s">
        <v>821</v>
      </c>
      <c r="B783" s="48" t="s">
        <v>835</v>
      </c>
      <c r="C783" s="49">
        <v>945.3</v>
      </c>
      <c r="D783" s="50">
        <v>24</v>
      </c>
      <c r="E783" s="49">
        <v>490.8</v>
      </c>
      <c r="F783" s="50">
        <v>19</v>
      </c>
      <c r="G783" s="51">
        <v>944.34</v>
      </c>
      <c r="H783" s="52">
        <v>18</v>
      </c>
      <c r="I783" s="49">
        <v>330.1</v>
      </c>
      <c r="J783" s="50">
        <v>15</v>
      </c>
      <c r="K783" s="51">
        <v>375.51</v>
      </c>
      <c r="L783" s="52">
        <v>18</v>
      </c>
      <c r="M783" s="49">
        <v>241.9</v>
      </c>
      <c r="N783" s="50">
        <v>10</v>
      </c>
      <c r="O783" s="51">
        <v>12898.19</v>
      </c>
      <c r="P783" s="52">
        <v>654</v>
      </c>
      <c r="Q783" s="49">
        <v>135048.20000000001</v>
      </c>
      <c r="R783" s="50">
        <v>8818</v>
      </c>
      <c r="S783" s="51">
        <v>148045.00099999999</v>
      </c>
      <c r="T783" s="52">
        <v>8248</v>
      </c>
      <c r="U783" s="49">
        <v>120090.79</v>
      </c>
      <c r="V783" s="50">
        <v>5682</v>
      </c>
      <c r="W783" s="51">
        <v>96165</v>
      </c>
      <c r="X783" s="52">
        <v>4220</v>
      </c>
      <c r="Y783" s="49">
        <v>88989.888000000006</v>
      </c>
      <c r="Z783" s="50">
        <v>4271</v>
      </c>
      <c r="AA783" s="51">
        <v>117391.061</v>
      </c>
      <c r="AB783" s="52">
        <v>7011</v>
      </c>
      <c r="AC783" s="49">
        <v>116285.58100000001</v>
      </c>
      <c r="AD783" s="50">
        <v>8030</v>
      </c>
      <c r="AE783" s="49">
        <v>121409.5</v>
      </c>
      <c r="AF783" s="50">
        <v>8069</v>
      </c>
      <c r="AG783" s="49">
        <v>130715.13800000001</v>
      </c>
      <c r="AH783" s="50">
        <v>9427</v>
      </c>
    </row>
    <row r="784" spans="1:34" ht="17.25" hidden="1" customHeight="1">
      <c r="A784" s="47" t="s">
        <v>821</v>
      </c>
      <c r="B784" s="48" t="s">
        <v>836</v>
      </c>
      <c r="C784" s="49">
        <v>3756</v>
      </c>
      <c r="D784" s="50">
        <v>34</v>
      </c>
      <c r="E784" s="49">
        <v>3487</v>
      </c>
      <c r="F784" s="50">
        <v>27</v>
      </c>
      <c r="G784" s="51">
        <v>2726.3</v>
      </c>
      <c r="H784" s="52">
        <v>25</v>
      </c>
      <c r="I784" s="49">
        <v>7740</v>
      </c>
      <c r="J784" s="50">
        <v>22</v>
      </c>
      <c r="K784" s="51">
        <v>2175</v>
      </c>
      <c r="L784" s="52">
        <v>22</v>
      </c>
      <c r="M784" s="49">
        <v>25332.639999999999</v>
      </c>
      <c r="N784" s="50">
        <v>39</v>
      </c>
      <c r="O784" s="51">
        <v>15286</v>
      </c>
      <c r="P784" s="52">
        <v>50</v>
      </c>
      <c r="Q784" s="49">
        <v>17010</v>
      </c>
      <c r="R784" s="50">
        <v>59</v>
      </c>
      <c r="S784" s="51">
        <v>42073.5</v>
      </c>
      <c r="T784" s="52">
        <v>252</v>
      </c>
      <c r="U784" s="49">
        <v>14858</v>
      </c>
      <c r="V784" s="50">
        <v>77</v>
      </c>
      <c r="W784" s="51">
        <v>17697</v>
      </c>
      <c r="X784" s="52">
        <v>70</v>
      </c>
      <c r="Y784" s="49">
        <v>15529</v>
      </c>
      <c r="Z784" s="50">
        <v>68</v>
      </c>
      <c r="AA784" s="51">
        <v>19632.3</v>
      </c>
      <c r="AB784" s="52">
        <v>79</v>
      </c>
      <c r="AC784" s="49">
        <v>26236.7</v>
      </c>
      <c r="AD784" s="50">
        <v>70</v>
      </c>
      <c r="AE784" s="49">
        <v>106745.5</v>
      </c>
      <c r="AF784" s="50">
        <v>5911</v>
      </c>
      <c r="AG784" s="49">
        <v>201977.4</v>
      </c>
      <c r="AH784" s="50">
        <v>10043</v>
      </c>
    </row>
    <row r="785" spans="1:34" ht="17.25" hidden="1" customHeight="1">
      <c r="A785" s="47" t="s">
        <v>821</v>
      </c>
      <c r="B785" s="48" t="s">
        <v>837</v>
      </c>
      <c r="C785" s="49">
        <v>1285</v>
      </c>
      <c r="D785" s="50">
        <v>19</v>
      </c>
      <c r="E785" s="49">
        <v>919</v>
      </c>
      <c r="F785" s="50">
        <v>41</v>
      </c>
      <c r="G785" s="51">
        <v>1085</v>
      </c>
      <c r="H785" s="52">
        <v>68</v>
      </c>
      <c r="I785" s="49">
        <v>3935</v>
      </c>
      <c r="J785" s="50">
        <v>102</v>
      </c>
      <c r="K785" s="51">
        <v>3783</v>
      </c>
      <c r="L785" s="52">
        <v>163</v>
      </c>
      <c r="M785" s="49">
        <v>17568</v>
      </c>
      <c r="N785" s="50">
        <v>934</v>
      </c>
      <c r="O785" s="51">
        <v>46303.5</v>
      </c>
      <c r="P785" s="52">
        <v>3259</v>
      </c>
      <c r="Q785" s="49">
        <v>51851.800999999999</v>
      </c>
      <c r="R785" s="50">
        <v>3384</v>
      </c>
      <c r="S785" s="51">
        <v>32656</v>
      </c>
      <c r="T785" s="52">
        <v>1961</v>
      </c>
      <c r="U785" s="49">
        <v>42081</v>
      </c>
      <c r="V785" s="50">
        <v>2771</v>
      </c>
      <c r="W785" s="51">
        <v>186309</v>
      </c>
      <c r="X785" s="52">
        <v>8848</v>
      </c>
      <c r="Y785" s="49">
        <v>279573.18599999999</v>
      </c>
      <c r="Z785" s="50">
        <v>11474</v>
      </c>
      <c r="AA785" s="51">
        <v>247921</v>
      </c>
      <c r="AB785" s="52">
        <v>11912</v>
      </c>
      <c r="AC785" s="49">
        <v>293288.924</v>
      </c>
      <c r="AD785" s="50">
        <v>13456</v>
      </c>
      <c r="AE785" s="49">
        <v>362533</v>
      </c>
      <c r="AF785" s="50">
        <v>18344</v>
      </c>
      <c r="AG785" s="49">
        <v>528763.4</v>
      </c>
      <c r="AH785" s="50">
        <v>31562</v>
      </c>
    </row>
    <row r="786" spans="1:34" ht="17.25" hidden="1" customHeight="1">
      <c r="A786" s="47" t="s">
        <v>821</v>
      </c>
      <c r="B786" s="48" t="s">
        <v>838</v>
      </c>
      <c r="C786" s="49">
        <v>5560</v>
      </c>
      <c r="D786" s="50">
        <v>61</v>
      </c>
      <c r="E786" s="49">
        <v>7064</v>
      </c>
      <c r="F786" s="50">
        <v>74</v>
      </c>
      <c r="G786" s="51">
        <v>7489</v>
      </c>
      <c r="H786" s="52">
        <v>148</v>
      </c>
      <c r="I786" s="49">
        <v>18127</v>
      </c>
      <c r="J786" s="50">
        <v>161</v>
      </c>
      <c r="K786" s="51">
        <v>8378.0120000000006</v>
      </c>
      <c r="L786" s="52">
        <v>178</v>
      </c>
      <c r="M786" s="49">
        <v>12100.77</v>
      </c>
      <c r="N786" s="50">
        <v>179</v>
      </c>
      <c r="O786" s="51">
        <v>8944.5789999999997</v>
      </c>
      <c r="P786" s="52">
        <v>230</v>
      </c>
      <c r="Q786" s="49">
        <v>126285.78200000001</v>
      </c>
      <c r="R786" s="50">
        <v>5108</v>
      </c>
      <c r="S786" s="51">
        <v>126955.6</v>
      </c>
      <c r="T786" s="52">
        <v>3775</v>
      </c>
      <c r="U786" s="49">
        <v>93063.567999999999</v>
      </c>
      <c r="V786" s="50">
        <v>3565</v>
      </c>
      <c r="W786" s="51">
        <v>149915</v>
      </c>
      <c r="X786" s="52">
        <v>7031</v>
      </c>
      <c r="Y786" s="49">
        <v>256586.23699999999</v>
      </c>
      <c r="Z786" s="50">
        <v>11827</v>
      </c>
      <c r="AA786" s="51">
        <v>334920.98700000002</v>
      </c>
      <c r="AB786" s="52">
        <v>17529</v>
      </c>
      <c r="AC786" s="49">
        <v>389444.43599999999</v>
      </c>
      <c r="AD786" s="50">
        <v>21613</v>
      </c>
      <c r="AE786" s="49">
        <v>422784.76699999999</v>
      </c>
      <c r="AF786" s="50">
        <v>22699</v>
      </c>
      <c r="AG786" s="49">
        <v>550422.10400000005</v>
      </c>
      <c r="AH786" s="50">
        <v>26023</v>
      </c>
    </row>
    <row r="787" spans="1:34" ht="17.25" hidden="1" customHeight="1">
      <c r="A787" s="47" t="s">
        <v>821</v>
      </c>
      <c r="B787" s="48" t="s">
        <v>839</v>
      </c>
      <c r="C787" s="49">
        <v>7100</v>
      </c>
      <c r="D787" s="50">
        <v>31</v>
      </c>
      <c r="E787" s="49">
        <v>6322</v>
      </c>
      <c r="F787" s="50">
        <v>29</v>
      </c>
      <c r="G787" s="51">
        <v>4600</v>
      </c>
      <c r="H787" s="52">
        <v>23</v>
      </c>
      <c r="I787" s="49">
        <v>5523</v>
      </c>
      <c r="J787" s="50">
        <v>30</v>
      </c>
      <c r="K787" s="51">
        <v>6171</v>
      </c>
      <c r="L787" s="52">
        <v>84</v>
      </c>
      <c r="M787" s="49">
        <v>20751.168000000001</v>
      </c>
      <c r="N787" s="50">
        <v>898</v>
      </c>
      <c r="O787" s="51">
        <v>15586</v>
      </c>
      <c r="P787" s="52">
        <v>789</v>
      </c>
      <c r="Q787" s="49">
        <v>11291</v>
      </c>
      <c r="R787" s="50">
        <v>567</v>
      </c>
      <c r="S787" s="51">
        <v>423325.02</v>
      </c>
      <c r="T787" s="52">
        <v>18069</v>
      </c>
      <c r="U787" s="49">
        <v>502977.51</v>
      </c>
      <c r="V787" s="50">
        <v>16360</v>
      </c>
      <c r="W787" s="51">
        <v>796367</v>
      </c>
      <c r="X787" s="52">
        <v>43029</v>
      </c>
      <c r="Y787" s="49">
        <v>2109142.0010000002</v>
      </c>
      <c r="Z787" s="50">
        <v>112359</v>
      </c>
      <c r="AA787" s="51">
        <v>2465259.1609999998</v>
      </c>
      <c r="AB787" s="52">
        <v>126317</v>
      </c>
      <c r="AC787" s="49">
        <v>2806287</v>
      </c>
      <c r="AD787" s="50">
        <v>137901</v>
      </c>
      <c r="AE787" s="49">
        <v>2822493.5550000002</v>
      </c>
      <c r="AF787" s="50">
        <v>131884</v>
      </c>
      <c r="AG787" s="49">
        <v>2809008.781</v>
      </c>
      <c r="AH787" s="50">
        <v>122888</v>
      </c>
    </row>
    <row r="788" spans="1:34" ht="17.25" hidden="1" customHeight="1">
      <c r="A788" s="47" t="s">
        <v>821</v>
      </c>
      <c r="B788" s="48" t="s">
        <v>840</v>
      </c>
      <c r="C788" s="49">
        <v>16446.197</v>
      </c>
      <c r="D788" s="50">
        <v>187</v>
      </c>
      <c r="E788" s="49">
        <v>220</v>
      </c>
      <c r="F788" s="50">
        <v>6</v>
      </c>
      <c r="G788" s="51">
        <v>3705.35</v>
      </c>
      <c r="H788" s="52">
        <v>93</v>
      </c>
      <c r="I788" s="49">
        <v>268</v>
      </c>
      <c r="J788" s="50">
        <v>6</v>
      </c>
      <c r="K788" s="51">
        <v>200</v>
      </c>
      <c r="L788" s="52">
        <v>4</v>
      </c>
      <c r="M788" s="49">
        <v>1311.4</v>
      </c>
      <c r="N788" s="50">
        <v>8</v>
      </c>
      <c r="O788" s="51">
        <v>3024.1</v>
      </c>
      <c r="P788" s="52">
        <v>29</v>
      </c>
      <c r="Q788" s="49">
        <v>105247.4</v>
      </c>
      <c r="R788" s="50">
        <v>374</v>
      </c>
      <c r="S788" s="51">
        <v>75635</v>
      </c>
      <c r="T788" s="52">
        <v>227</v>
      </c>
      <c r="U788" s="49">
        <v>909183.61499999999</v>
      </c>
      <c r="V788" s="50">
        <v>27633</v>
      </c>
      <c r="W788" s="51">
        <v>1173007</v>
      </c>
      <c r="X788" s="52">
        <v>35467</v>
      </c>
      <c r="Y788" s="49">
        <v>1728862.905</v>
      </c>
      <c r="Z788" s="50">
        <v>47495</v>
      </c>
      <c r="AA788" s="51">
        <v>3399840.3679999998</v>
      </c>
      <c r="AB788" s="52">
        <v>100293</v>
      </c>
      <c r="AC788" s="49">
        <v>4500601.9709999999</v>
      </c>
      <c r="AD788" s="50">
        <v>137090</v>
      </c>
      <c r="AE788" s="49">
        <v>5135053.0640000002</v>
      </c>
      <c r="AF788" s="50">
        <v>162850</v>
      </c>
      <c r="AG788" s="49">
        <v>5729598.8380000005</v>
      </c>
      <c r="AH788" s="50">
        <v>173124</v>
      </c>
    </row>
    <row r="789" spans="1:34" ht="17.25" hidden="1" customHeight="1">
      <c r="A789" s="47" t="s">
        <v>821</v>
      </c>
      <c r="B789" s="48" t="s">
        <v>841</v>
      </c>
      <c r="C789" s="49">
        <v>103</v>
      </c>
      <c r="D789" s="50">
        <v>3</v>
      </c>
      <c r="E789" s="49">
        <v>200</v>
      </c>
      <c r="F789" s="50">
        <v>4</v>
      </c>
      <c r="G789" s="51">
        <v>380</v>
      </c>
      <c r="H789" s="52">
        <v>3</v>
      </c>
      <c r="I789" s="49">
        <v>105</v>
      </c>
      <c r="J789" s="50">
        <v>3</v>
      </c>
      <c r="K789" s="51">
        <v>90</v>
      </c>
      <c r="L789" s="52">
        <v>3</v>
      </c>
      <c r="M789" s="49">
        <v>1150</v>
      </c>
      <c r="N789" s="50">
        <v>5</v>
      </c>
      <c r="O789" s="51">
        <v>4228</v>
      </c>
      <c r="P789" s="52">
        <v>70</v>
      </c>
      <c r="Q789" s="49">
        <v>4248</v>
      </c>
      <c r="R789" s="50">
        <v>354</v>
      </c>
      <c r="S789" s="51">
        <v>85676.008000000002</v>
      </c>
      <c r="T789" s="52">
        <v>3284</v>
      </c>
      <c r="U789" s="49">
        <v>57109</v>
      </c>
      <c r="V789" s="50">
        <v>1679</v>
      </c>
      <c r="W789" s="51">
        <v>57589</v>
      </c>
      <c r="X789" s="52">
        <v>1795</v>
      </c>
      <c r="Y789" s="49">
        <v>455812</v>
      </c>
      <c r="Z789" s="50">
        <v>14597</v>
      </c>
      <c r="AA789" s="51">
        <v>1201853</v>
      </c>
      <c r="AB789" s="52">
        <v>29533</v>
      </c>
      <c r="AC789" s="49">
        <v>2450493</v>
      </c>
      <c r="AD789" s="50">
        <v>54427</v>
      </c>
      <c r="AE789" s="49">
        <v>2131381.1</v>
      </c>
      <c r="AF789" s="50">
        <v>50262</v>
      </c>
      <c r="AG789" s="49">
        <v>2206665</v>
      </c>
      <c r="AH789" s="50">
        <v>45702</v>
      </c>
    </row>
    <row r="790" spans="1:34" ht="17.25" hidden="1" customHeight="1">
      <c r="A790" s="47" t="s">
        <v>821</v>
      </c>
      <c r="B790" s="48" t="s">
        <v>842</v>
      </c>
      <c r="C790" s="49">
        <v>160</v>
      </c>
      <c r="D790" s="50">
        <v>5</v>
      </c>
      <c r="E790" s="49">
        <v>20</v>
      </c>
      <c r="F790" s="50">
        <v>1</v>
      </c>
      <c r="G790" s="51">
        <v>0</v>
      </c>
      <c r="H790" s="52">
        <v>0</v>
      </c>
      <c r="I790" s="49">
        <v>1047.2059999999999</v>
      </c>
      <c r="J790" s="50">
        <v>5</v>
      </c>
      <c r="K790" s="51">
        <v>33</v>
      </c>
      <c r="L790" s="52">
        <v>2</v>
      </c>
      <c r="M790" s="49">
        <v>48.829000000000001</v>
      </c>
      <c r="N790" s="50">
        <v>3</v>
      </c>
      <c r="O790" s="51">
        <v>130</v>
      </c>
      <c r="P790" s="52">
        <v>3</v>
      </c>
      <c r="Q790" s="49">
        <v>8</v>
      </c>
      <c r="R790" s="50">
        <v>1</v>
      </c>
      <c r="S790" s="51">
        <v>5227</v>
      </c>
      <c r="T790" s="52">
        <v>500</v>
      </c>
      <c r="U790" s="49">
        <v>27641.473000000002</v>
      </c>
      <c r="V790" s="50">
        <v>2362</v>
      </c>
      <c r="W790" s="51">
        <v>30906</v>
      </c>
      <c r="X790" s="52">
        <v>2433</v>
      </c>
      <c r="Y790" s="49">
        <v>44977</v>
      </c>
      <c r="Z790" s="50">
        <v>3750</v>
      </c>
      <c r="AA790" s="51">
        <v>115421.345</v>
      </c>
      <c r="AB790" s="52">
        <v>8585</v>
      </c>
      <c r="AC790" s="49">
        <v>257255.34400000001</v>
      </c>
      <c r="AD790" s="50">
        <v>14317</v>
      </c>
      <c r="AE790" s="49">
        <v>313238</v>
      </c>
      <c r="AF790" s="50">
        <v>16797</v>
      </c>
      <c r="AG790" s="49">
        <v>351432</v>
      </c>
      <c r="AH790" s="50">
        <v>17371</v>
      </c>
    </row>
    <row r="791" spans="1:34" ht="17.25" hidden="1" customHeight="1">
      <c r="A791" s="47" t="s">
        <v>821</v>
      </c>
      <c r="B791" s="48" t="s">
        <v>843</v>
      </c>
      <c r="C791" s="49">
        <v>1310</v>
      </c>
      <c r="D791" s="50">
        <v>6</v>
      </c>
      <c r="E791" s="49">
        <v>1800</v>
      </c>
      <c r="F791" s="50">
        <v>5</v>
      </c>
      <c r="G791" s="51">
        <v>750</v>
      </c>
      <c r="H791" s="52">
        <v>3</v>
      </c>
      <c r="I791" s="49">
        <v>712</v>
      </c>
      <c r="J791" s="50">
        <v>4</v>
      </c>
      <c r="K791" s="51">
        <v>32</v>
      </c>
      <c r="L791" s="52">
        <v>2</v>
      </c>
      <c r="M791" s="49">
        <v>10</v>
      </c>
      <c r="N791" s="50">
        <v>1</v>
      </c>
      <c r="O791" s="51">
        <v>290</v>
      </c>
      <c r="P791" s="52">
        <v>8</v>
      </c>
      <c r="Q791" s="49">
        <v>115220</v>
      </c>
      <c r="R791" s="50">
        <v>10659</v>
      </c>
      <c r="S791" s="51">
        <v>359462</v>
      </c>
      <c r="T791" s="52">
        <v>33607</v>
      </c>
      <c r="U791" s="49">
        <v>430741.05499999999</v>
      </c>
      <c r="V791" s="50">
        <v>40081</v>
      </c>
      <c r="W791" s="51">
        <v>620749</v>
      </c>
      <c r="X791" s="52">
        <v>53993</v>
      </c>
      <c r="Y791" s="49">
        <v>355723.78499999997</v>
      </c>
      <c r="Z791" s="50">
        <v>21011</v>
      </c>
      <c r="AA791" s="51">
        <v>439479</v>
      </c>
      <c r="AB791" s="52">
        <v>28501</v>
      </c>
      <c r="AC791" s="49">
        <v>509496</v>
      </c>
      <c r="AD791" s="50">
        <v>31963</v>
      </c>
      <c r="AE791" s="49">
        <v>660978</v>
      </c>
      <c r="AF791" s="50">
        <v>38397</v>
      </c>
      <c r="AG791" s="49">
        <v>644596.9</v>
      </c>
      <c r="AH791" s="50">
        <v>39948</v>
      </c>
    </row>
    <row r="792" spans="1:34" ht="17.25" hidden="1" customHeight="1">
      <c r="A792" s="47" t="s">
        <v>821</v>
      </c>
      <c r="B792" s="48" t="s">
        <v>844</v>
      </c>
      <c r="C792" s="49">
        <v>660</v>
      </c>
      <c r="D792" s="50">
        <v>5</v>
      </c>
      <c r="E792" s="49">
        <v>610</v>
      </c>
      <c r="F792" s="50">
        <v>4</v>
      </c>
      <c r="G792" s="51">
        <v>760</v>
      </c>
      <c r="H792" s="52">
        <v>9</v>
      </c>
      <c r="I792" s="49">
        <v>578.38099999999997</v>
      </c>
      <c r="J792" s="50">
        <v>17</v>
      </c>
      <c r="K792" s="51">
        <v>320</v>
      </c>
      <c r="L792" s="52">
        <v>5</v>
      </c>
      <c r="M792" s="49">
        <v>330</v>
      </c>
      <c r="N792" s="50">
        <v>11</v>
      </c>
      <c r="O792" s="51">
        <v>563</v>
      </c>
      <c r="P792" s="52">
        <v>14</v>
      </c>
      <c r="Q792" s="49">
        <v>2918</v>
      </c>
      <c r="R792" s="50">
        <v>124</v>
      </c>
      <c r="S792" s="51">
        <v>12390</v>
      </c>
      <c r="T792" s="52">
        <v>650</v>
      </c>
      <c r="U792" s="49">
        <v>12955</v>
      </c>
      <c r="V792" s="50">
        <v>584</v>
      </c>
      <c r="W792" s="51">
        <v>14089</v>
      </c>
      <c r="X792" s="52">
        <v>605</v>
      </c>
      <c r="Y792" s="49">
        <v>18021</v>
      </c>
      <c r="Z792" s="50">
        <v>609</v>
      </c>
      <c r="AA792" s="51">
        <v>17562</v>
      </c>
      <c r="AB792" s="52">
        <v>668</v>
      </c>
      <c r="AC792" s="49">
        <v>24673</v>
      </c>
      <c r="AD792" s="50">
        <v>1014</v>
      </c>
      <c r="AE792" s="49">
        <v>27683</v>
      </c>
      <c r="AF792" s="50">
        <v>1289</v>
      </c>
      <c r="AG792" s="49">
        <v>26852</v>
      </c>
      <c r="AH792" s="50">
        <v>973</v>
      </c>
    </row>
    <row r="793" spans="1:34" ht="17.25" hidden="1" customHeight="1">
      <c r="A793" s="47" t="s">
        <v>821</v>
      </c>
      <c r="B793" s="48" t="s">
        <v>845</v>
      </c>
      <c r="C793" s="49">
        <v>1715.8</v>
      </c>
      <c r="D793" s="50">
        <v>25</v>
      </c>
      <c r="E793" s="49">
        <v>2893.9</v>
      </c>
      <c r="F793" s="50">
        <v>35</v>
      </c>
      <c r="G793" s="51">
        <v>2213</v>
      </c>
      <c r="H793" s="52">
        <v>26</v>
      </c>
      <c r="I793" s="49">
        <v>3308</v>
      </c>
      <c r="J793" s="50">
        <v>49</v>
      </c>
      <c r="K793" s="51">
        <v>3343</v>
      </c>
      <c r="L793" s="52">
        <v>42</v>
      </c>
      <c r="M793" s="49">
        <v>3919</v>
      </c>
      <c r="N793" s="50">
        <v>41</v>
      </c>
      <c r="O793" s="51">
        <v>4558.8</v>
      </c>
      <c r="P793" s="52">
        <v>56</v>
      </c>
      <c r="Q793" s="49">
        <v>6627</v>
      </c>
      <c r="R793" s="50">
        <v>63</v>
      </c>
      <c r="S793" s="51">
        <v>6485.9380000000001</v>
      </c>
      <c r="T793" s="52">
        <v>81</v>
      </c>
      <c r="U793" s="49">
        <v>627613.49600000004</v>
      </c>
      <c r="V793" s="50">
        <v>54212</v>
      </c>
      <c r="W793" s="51">
        <v>422733</v>
      </c>
      <c r="X793" s="52">
        <v>26065</v>
      </c>
      <c r="Y793" s="49">
        <v>680661.31</v>
      </c>
      <c r="Z793" s="50">
        <v>39245</v>
      </c>
      <c r="AA793" s="51">
        <v>296427.3</v>
      </c>
      <c r="AB793" s="52">
        <v>12973</v>
      </c>
      <c r="AC793" s="49">
        <v>556161.15</v>
      </c>
      <c r="AD793" s="50">
        <v>29924</v>
      </c>
      <c r="AE793" s="49">
        <v>601491.5</v>
      </c>
      <c r="AF793" s="50">
        <v>33022</v>
      </c>
      <c r="AG793" s="49">
        <v>324650</v>
      </c>
      <c r="AH793" s="50">
        <v>15946</v>
      </c>
    </row>
    <row r="794" spans="1:34" ht="17.25" hidden="1" customHeight="1">
      <c r="A794" s="47" t="s">
        <v>821</v>
      </c>
      <c r="B794" s="48" t="s">
        <v>846</v>
      </c>
      <c r="C794" s="49">
        <v>5825</v>
      </c>
      <c r="D794" s="50">
        <v>17</v>
      </c>
      <c r="E794" s="49">
        <v>7301</v>
      </c>
      <c r="F794" s="50">
        <v>14</v>
      </c>
      <c r="G794" s="51">
        <v>6396.5</v>
      </c>
      <c r="H794" s="52">
        <v>10</v>
      </c>
      <c r="I794" s="49">
        <v>6590</v>
      </c>
      <c r="J794" s="50">
        <v>11</v>
      </c>
      <c r="K794" s="51">
        <v>7700</v>
      </c>
      <c r="L794" s="52">
        <v>11</v>
      </c>
      <c r="M794" s="49">
        <v>7980</v>
      </c>
      <c r="N794" s="50">
        <v>16</v>
      </c>
      <c r="O794" s="51">
        <v>11246</v>
      </c>
      <c r="P794" s="52">
        <v>23</v>
      </c>
      <c r="Q794" s="49">
        <v>18710</v>
      </c>
      <c r="R794" s="50">
        <v>30</v>
      </c>
      <c r="S794" s="51">
        <v>16339</v>
      </c>
      <c r="T794" s="52">
        <v>37</v>
      </c>
      <c r="U794" s="49">
        <v>20468</v>
      </c>
      <c r="V794" s="50">
        <v>256</v>
      </c>
      <c r="W794" s="51">
        <v>23483</v>
      </c>
      <c r="X794" s="52">
        <v>596</v>
      </c>
      <c r="Y794" s="49">
        <v>20430</v>
      </c>
      <c r="Z794" s="50">
        <v>679</v>
      </c>
      <c r="AA794" s="51">
        <v>27851</v>
      </c>
      <c r="AB794" s="52">
        <v>1115</v>
      </c>
      <c r="AC794" s="49">
        <v>25172</v>
      </c>
      <c r="AD794" s="50">
        <v>1078</v>
      </c>
      <c r="AE794" s="49">
        <v>16454</v>
      </c>
      <c r="AF794" s="50">
        <v>434</v>
      </c>
      <c r="AG794" s="49">
        <v>15992</v>
      </c>
      <c r="AH794" s="50">
        <v>334</v>
      </c>
    </row>
    <row r="795" spans="1:34" ht="17.25" hidden="1" customHeight="1">
      <c r="A795" s="47" t="s">
        <v>821</v>
      </c>
      <c r="B795" s="48" t="s">
        <v>847</v>
      </c>
      <c r="C795" s="49">
        <v>0</v>
      </c>
      <c r="D795" s="50">
        <v>0</v>
      </c>
      <c r="E795" s="49">
        <v>0</v>
      </c>
      <c r="F795" s="50">
        <v>0</v>
      </c>
      <c r="G795" s="51">
        <v>2410</v>
      </c>
      <c r="H795" s="52">
        <v>11</v>
      </c>
      <c r="I795" s="49">
        <v>2753.5</v>
      </c>
      <c r="J795" s="50">
        <v>19</v>
      </c>
      <c r="K795" s="51">
        <v>3546</v>
      </c>
      <c r="L795" s="52">
        <v>19</v>
      </c>
      <c r="M795" s="49">
        <v>1778.5160000000001</v>
      </c>
      <c r="N795" s="50">
        <v>22</v>
      </c>
      <c r="O795" s="51">
        <v>2773.3609999999999</v>
      </c>
      <c r="P795" s="52">
        <v>35</v>
      </c>
      <c r="Q795" s="49">
        <v>25617</v>
      </c>
      <c r="R795" s="50">
        <v>621</v>
      </c>
      <c r="S795" s="51">
        <v>255837.73</v>
      </c>
      <c r="T795" s="52">
        <v>2825</v>
      </c>
      <c r="U795" s="49">
        <v>414955.4</v>
      </c>
      <c r="V795" s="50">
        <v>4609</v>
      </c>
      <c r="W795" s="51">
        <v>552937</v>
      </c>
      <c r="X795" s="52">
        <v>6055</v>
      </c>
      <c r="Y795" s="49">
        <v>505679.30300000001</v>
      </c>
      <c r="Z795" s="50">
        <v>3847</v>
      </c>
      <c r="AA795" s="51">
        <v>489229.761</v>
      </c>
      <c r="AB795" s="52">
        <v>5152</v>
      </c>
      <c r="AC795" s="49">
        <v>638983.13500000001</v>
      </c>
      <c r="AD795" s="50">
        <v>7410</v>
      </c>
      <c r="AE795" s="49">
        <v>731600.95799999998</v>
      </c>
      <c r="AF795" s="50">
        <v>9723</v>
      </c>
      <c r="AG795" s="49">
        <v>900092.83400000003</v>
      </c>
      <c r="AH795" s="50">
        <v>14183</v>
      </c>
    </row>
    <row r="796" spans="1:34" ht="17.25" hidden="1" customHeight="1">
      <c r="A796" s="47" t="s">
        <v>821</v>
      </c>
      <c r="B796" s="48" t="s">
        <v>848</v>
      </c>
      <c r="C796" s="49">
        <v>1273.8</v>
      </c>
      <c r="D796" s="50">
        <v>15</v>
      </c>
      <c r="E796" s="49">
        <v>995</v>
      </c>
      <c r="F796" s="50">
        <v>10</v>
      </c>
      <c r="G796" s="51">
        <v>740</v>
      </c>
      <c r="H796" s="52">
        <v>10</v>
      </c>
      <c r="I796" s="49">
        <v>2287</v>
      </c>
      <c r="J796" s="50">
        <v>23</v>
      </c>
      <c r="K796" s="51">
        <v>2235</v>
      </c>
      <c r="L796" s="52">
        <v>22</v>
      </c>
      <c r="M796" s="49">
        <v>2065.6460000000002</v>
      </c>
      <c r="N796" s="50">
        <v>20</v>
      </c>
      <c r="O796" s="51">
        <v>3115</v>
      </c>
      <c r="P796" s="52">
        <v>41</v>
      </c>
      <c r="Q796" s="49">
        <v>160938.348</v>
      </c>
      <c r="R796" s="50">
        <v>4376</v>
      </c>
      <c r="S796" s="51">
        <v>134400</v>
      </c>
      <c r="T796" s="52">
        <v>3290</v>
      </c>
      <c r="U796" s="49">
        <v>83825.5</v>
      </c>
      <c r="V796" s="50">
        <v>1800</v>
      </c>
      <c r="W796" s="51">
        <v>97691</v>
      </c>
      <c r="X796" s="52">
        <v>2447</v>
      </c>
      <c r="Y796" s="49">
        <v>113647.9</v>
      </c>
      <c r="Z796" s="50">
        <v>2522</v>
      </c>
      <c r="AA796" s="51">
        <v>172970.5</v>
      </c>
      <c r="AB796" s="52">
        <v>3483</v>
      </c>
      <c r="AC796" s="49">
        <v>199782.18</v>
      </c>
      <c r="AD796" s="50">
        <v>4385</v>
      </c>
      <c r="AE796" s="49">
        <v>201063.46400000001</v>
      </c>
      <c r="AF796" s="50">
        <v>5099</v>
      </c>
      <c r="AG796" s="49">
        <v>301115.24400000001</v>
      </c>
      <c r="AH796" s="50">
        <v>8492</v>
      </c>
    </row>
    <row r="797" spans="1:34" ht="17.25" hidden="1" customHeight="1">
      <c r="A797" s="47" t="s">
        <v>821</v>
      </c>
      <c r="B797" s="48" t="s">
        <v>849</v>
      </c>
      <c r="C797" s="49">
        <v>0</v>
      </c>
      <c r="D797" s="50">
        <v>0</v>
      </c>
      <c r="E797" s="49">
        <v>20</v>
      </c>
      <c r="F797" s="50">
        <v>2</v>
      </c>
      <c r="G797" s="51">
        <v>10</v>
      </c>
      <c r="H797" s="52">
        <v>1</v>
      </c>
      <c r="I797" s="49">
        <v>10</v>
      </c>
      <c r="J797" s="50">
        <v>1</v>
      </c>
      <c r="K797" s="51">
        <v>10</v>
      </c>
      <c r="L797" s="52">
        <v>1</v>
      </c>
      <c r="M797" s="49">
        <v>0</v>
      </c>
      <c r="N797" s="50">
        <v>0</v>
      </c>
      <c r="O797" s="51">
        <v>10.555</v>
      </c>
      <c r="P797" s="52">
        <v>2</v>
      </c>
      <c r="Q797" s="49">
        <v>30.555</v>
      </c>
      <c r="R797" s="50">
        <v>3</v>
      </c>
      <c r="S797" s="51">
        <v>128.72</v>
      </c>
      <c r="T797" s="52">
        <v>8</v>
      </c>
      <c r="U797" s="49">
        <v>120.55499999999999</v>
      </c>
      <c r="V797" s="50">
        <v>4</v>
      </c>
      <c r="W797" s="51">
        <v>133</v>
      </c>
      <c r="X797" s="52">
        <v>6</v>
      </c>
      <c r="Y797" s="49">
        <v>70</v>
      </c>
      <c r="Z797" s="50">
        <v>2</v>
      </c>
      <c r="AA797" s="51">
        <v>70</v>
      </c>
      <c r="AB797" s="52">
        <v>2</v>
      </c>
      <c r="AC797" s="49">
        <v>1070</v>
      </c>
      <c r="AD797" s="50">
        <v>3</v>
      </c>
      <c r="AE797" s="49">
        <v>120</v>
      </c>
      <c r="AF797" s="50">
        <v>3</v>
      </c>
      <c r="AG797" s="49">
        <v>1020.3</v>
      </c>
      <c r="AH797" s="50">
        <v>3</v>
      </c>
    </row>
    <row r="798" spans="1:34" ht="17.25" hidden="1" customHeight="1">
      <c r="A798" s="47" t="s">
        <v>821</v>
      </c>
      <c r="B798" s="48" t="s">
        <v>850</v>
      </c>
      <c r="C798" s="49">
        <v>2351</v>
      </c>
      <c r="D798" s="50">
        <v>54</v>
      </c>
      <c r="E798" s="49">
        <v>1706</v>
      </c>
      <c r="F798" s="50">
        <v>33</v>
      </c>
      <c r="G798" s="51">
        <v>1536</v>
      </c>
      <c r="H798" s="52">
        <v>29</v>
      </c>
      <c r="I798" s="49">
        <v>2365</v>
      </c>
      <c r="J798" s="50">
        <v>22</v>
      </c>
      <c r="K798" s="51">
        <v>1138</v>
      </c>
      <c r="L798" s="52">
        <v>41</v>
      </c>
      <c r="M798" s="49">
        <v>3519.4639999999999</v>
      </c>
      <c r="N798" s="50">
        <v>51</v>
      </c>
      <c r="O798" s="51">
        <v>4913.0469999999996</v>
      </c>
      <c r="P798" s="52">
        <v>72</v>
      </c>
      <c r="Q798" s="49">
        <v>4402.0619999999999</v>
      </c>
      <c r="R798" s="50">
        <v>75</v>
      </c>
      <c r="S798" s="51">
        <v>5672.5429999999997</v>
      </c>
      <c r="T798" s="52">
        <v>100</v>
      </c>
      <c r="U798" s="49">
        <v>6789.3</v>
      </c>
      <c r="V798" s="50">
        <v>99</v>
      </c>
      <c r="W798" s="51">
        <v>8143</v>
      </c>
      <c r="X798" s="52">
        <v>128</v>
      </c>
      <c r="Y798" s="49">
        <v>15417</v>
      </c>
      <c r="Z798" s="50">
        <v>521</v>
      </c>
      <c r="AA798" s="51">
        <v>24693</v>
      </c>
      <c r="AB798" s="52">
        <v>1267</v>
      </c>
      <c r="AC798" s="49">
        <v>32673</v>
      </c>
      <c r="AD798" s="50">
        <v>1822</v>
      </c>
      <c r="AE798" s="49">
        <v>76455.361999999994</v>
      </c>
      <c r="AF798" s="50">
        <v>4492</v>
      </c>
      <c r="AG798" s="49">
        <v>45336</v>
      </c>
      <c r="AH798" s="50">
        <v>2242</v>
      </c>
    </row>
    <row r="799" spans="1:34" ht="17.25" hidden="1" customHeight="1">
      <c r="A799" s="53" t="s">
        <v>821</v>
      </c>
      <c r="B799" s="54" t="s">
        <v>851</v>
      </c>
      <c r="C799" s="55">
        <v>140</v>
      </c>
      <c r="D799" s="56">
        <v>4</v>
      </c>
      <c r="E799" s="55">
        <v>2172</v>
      </c>
      <c r="F799" s="56">
        <v>9</v>
      </c>
      <c r="G799" s="57">
        <v>2974</v>
      </c>
      <c r="H799" s="58">
        <v>10</v>
      </c>
      <c r="I799" s="55">
        <v>2810</v>
      </c>
      <c r="J799" s="56">
        <v>12</v>
      </c>
      <c r="K799" s="57">
        <v>2800</v>
      </c>
      <c r="L799" s="58">
        <v>10</v>
      </c>
      <c r="M799" s="55">
        <v>240</v>
      </c>
      <c r="N799" s="56">
        <v>5</v>
      </c>
      <c r="O799" s="57">
        <v>315</v>
      </c>
      <c r="P799" s="58">
        <v>9</v>
      </c>
      <c r="Q799" s="55">
        <v>1290</v>
      </c>
      <c r="R799" s="56">
        <v>17</v>
      </c>
      <c r="S799" s="57">
        <v>2205</v>
      </c>
      <c r="T799" s="58">
        <v>17</v>
      </c>
      <c r="U799" s="55">
        <v>2930</v>
      </c>
      <c r="V799" s="56">
        <v>19</v>
      </c>
      <c r="W799" s="57">
        <v>2033</v>
      </c>
      <c r="X799" s="58">
        <v>69</v>
      </c>
      <c r="Y799" s="55">
        <v>1797.6</v>
      </c>
      <c r="Z799" s="56">
        <v>32</v>
      </c>
      <c r="AA799" s="57">
        <v>18681.32</v>
      </c>
      <c r="AB799" s="58">
        <v>605</v>
      </c>
      <c r="AC799" s="55">
        <v>3837</v>
      </c>
      <c r="AD799" s="56">
        <v>95</v>
      </c>
      <c r="AE799" s="55">
        <v>3137</v>
      </c>
      <c r="AF799" s="56">
        <v>93</v>
      </c>
      <c r="AG799" s="55">
        <v>4257</v>
      </c>
      <c r="AH799" s="56">
        <v>119</v>
      </c>
    </row>
    <row r="800" spans="1:34" ht="17.25" hidden="1" customHeight="1">
      <c r="A800" s="71" t="s">
        <v>267</v>
      </c>
      <c r="B800" s="72"/>
      <c r="C800" s="73">
        <v>144746.11899999998</v>
      </c>
      <c r="D800" s="74">
        <v>1897</v>
      </c>
      <c r="E800" s="73">
        <v>97837.1</v>
      </c>
      <c r="F800" s="74">
        <v>921</v>
      </c>
      <c r="G800" s="75">
        <v>80727.891000000003</v>
      </c>
      <c r="H800" s="76">
        <v>1046</v>
      </c>
      <c r="I800" s="73">
        <v>117359.30100000001</v>
      </c>
      <c r="J800" s="74">
        <v>1285</v>
      </c>
      <c r="K800" s="75">
        <v>159209.861</v>
      </c>
      <c r="L800" s="76">
        <v>1604</v>
      </c>
      <c r="M800" s="73">
        <v>223223.595</v>
      </c>
      <c r="N800" s="74">
        <v>6407</v>
      </c>
      <c r="O800" s="75">
        <v>484931.69900000002</v>
      </c>
      <c r="P800" s="76">
        <v>20777</v>
      </c>
      <c r="Q800" s="73">
        <v>2285225.7919999999</v>
      </c>
      <c r="R800" s="74">
        <v>96278</v>
      </c>
      <c r="S800" s="75">
        <v>4304030.6439999994</v>
      </c>
      <c r="T800" s="76">
        <v>188886</v>
      </c>
      <c r="U800" s="73">
        <v>6399263.926</v>
      </c>
      <c r="V800" s="74">
        <v>283793</v>
      </c>
      <c r="W800" s="75">
        <v>9517318</v>
      </c>
      <c r="X800" s="76">
        <v>392827</v>
      </c>
      <c r="Y800" s="73">
        <v>15368298.208000001</v>
      </c>
      <c r="Z800" s="74">
        <v>574684</v>
      </c>
      <c r="AA800" s="75">
        <v>19634634.879999999</v>
      </c>
      <c r="AB800" s="76">
        <v>719693</v>
      </c>
      <c r="AC800" s="73">
        <v>24007203.469999999</v>
      </c>
      <c r="AD800" s="74">
        <v>865385</v>
      </c>
      <c r="AE800" s="73">
        <v>30436323.046000004</v>
      </c>
      <c r="AF800" s="74">
        <v>1128398</v>
      </c>
      <c r="AG800" s="73">
        <v>32864764.660999991</v>
      </c>
      <c r="AH800" s="74">
        <v>1193863</v>
      </c>
    </row>
    <row r="801" spans="1:34" ht="17.25" hidden="1" customHeight="1">
      <c r="A801" s="65" t="s">
        <v>268</v>
      </c>
      <c r="B801" s="66"/>
      <c r="C801" s="67">
        <v>151834.11899999998</v>
      </c>
      <c r="D801" s="68">
        <v>1976</v>
      </c>
      <c r="E801" s="67">
        <v>110572.58099999999</v>
      </c>
      <c r="F801" s="68">
        <v>1047</v>
      </c>
      <c r="G801" s="69">
        <v>90469.392000000007</v>
      </c>
      <c r="H801" s="70">
        <v>1197</v>
      </c>
      <c r="I801" s="67">
        <v>129064.565</v>
      </c>
      <c r="J801" s="68">
        <v>1495</v>
      </c>
      <c r="K801" s="69">
        <v>187257.91200000001</v>
      </c>
      <c r="L801" s="70">
        <v>1899</v>
      </c>
      <c r="M801" s="67">
        <v>231063.5</v>
      </c>
      <c r="N801" s="68">
        <v>6926</v>
      </c>
      <c r="O801" s="69">
        <v>494618.70400000003</v>
      </c>
      <c r="P801" s="70">
        <v>21449</v>
      </c>
      <c r="Q801" s="67">
        <v>2303893.1369999996</v>
      </c>
      <c r="R801" s="68">
        <v>98159</v>
      </c>
      <c r="S801" s="69">
        <v>4337077.1439999994</v>
      </c>
      <c r="T801" s="70">
        <v>190667</v>
      </c>
      <c r="U801" s="67">
        <v>6431436.0180000002</v>
      </c>
      <c r="V801" s="68">
        <v>285099</v>
      </c>
      <c r="W801" s="69">
        <v>9554451</v>
      </c>
      <c r="X801" s="70">
        <v>394353</v>
      </c>
      <c r="Y801" s="67">
        <v>15481303.804000001</v>
      </c>
      <c r="Z801" s="68">
        <v>577487</v>
      </c>
      <c r="AA801" s="69">
        <v>19987151.147999998</v>
      </c>
      <c r="AB801" s="70">
        <v>730129</v>
      </c>
      <c r="AC801" s="67">
        <v>24614728.978999998</v>
      </c>
      <c r="AD801" s="68">
        <v>882776</v>
      </c>
      <c r="AE801" s="67">
        <v>31267883.481000002</v>
      </c>
      <c r="AF801" s="68">
        <v>1153177</v>
      </c>
      <c r="AG801" s="67">
        <v>34082269.312999994</v>
      </c>
      <c r="AH801" s="68">
        <v>1233635</v>
      </c>
    </row>
    <row r="802" spans="1:34" ht="17.25" hidden="1" customHeight="1">
      <c r="A802" s="41" t="s">
        <v>852</v>
      </c>
      <c r="B802" s="42"/>
      <c r="C802" s="43">
        <v>3710</v>
      </c>
      <c r="D802" s="44">
        <v>28</v>
      </c>
      <c r="E802" s="43">
        <v>1984.7</v>
      </c>
      <c r="F802" s="44">
        <v>23</v>
      </c>
      <c r="G802" s="45">
        <v>2008</v>
      </c>
      <c r="H802" s="46">
        <v>23</v>
      </c>
      <c r="I802" s="43">
        <v>2384.1550000000002</v>
      </c>
      <c r="J802" s="44">
        <v>30</v>
      </c>
      <c r="K802" s="45">
        <v>2969.7350000000001</v>
      </c>
      <c r="L802" s="46">
        <v>25</v>
      </c>
      <c r="M802" s="43">
        <v>1909.5250000000001</v>
      </c>
      <c r="N802" s="44">
        <v>26</v>
      </c>
      <c r="O802" s="45">
        <v>14155.296</v>
      </c>
      <c r="P802" s="46">
        <v>256</v>
      </c>
      <c r="Q802" s="43">
        <v>14658.512000000001</v>
      </c>
      <c r="R802" s="44">
        <v>397</v>
      </c>
      <c r="S802" s="45">
        <v>6890.01</v>
      </c>
      <c r="T802" s="46">
        <v>271</v>
      </c>
      <c r="U802" s="43">
        <v>4487.0119999999997</v>
      </c>
      <c r="V802" s="44">
        <v>137</v>
      </c>
      <c r="W802" s="45">
        <v>21601</v>
      </c>
      <c r="X802" s="46">
        <v>1020</v>
      </c>
      <c r="Y802" s="43">
        <v>45323.482000000004</v>
      </c>
      <c r="Z802" s="44">
        <v>2136</v>
      </c>
      <c r="AA802" s="45">
        <v>108223.499</v>
      </c>
      <c r="AB802" s="46">
        <v>4589</v>
      </c>
      <c r="AC802" s="43">
        <v>165271.63099999999</v>
      </c>
      <c r="AD802" s="44">
        <v>3860</v>
      </c>
      <c r="AE802" s="43">
        <v>132570.59899999999</v>
      </c>
      <c r="AF802" s="44">
        <v>4364</v>
      </c>
      <c r="AG802" s="43">
        <v>261487.432</v>
      </c>
      <c r="AH802" s="44">
        <v>10989</v>
      </c>
    </row>
    <row r="803" spans="1:34" ht="17.25" hidden="1" customHeight="1">
      <c r="A803" s="47" t="s">
        <v>852</v>
      </c>
      <c r="B803" s="48" t="s">
        <v>853</v>
      </c>
      <c r="C803" s="49">
        <v>11390</v>
      </c>
      <c r="D803" s="50">
        <v>18</v>
      </c>
      <c r="E803" s="49">
        <v>2088</v>
      </c>
      <c r="F803" s="50">
        <v>8</v>
      </c>
      <c r="G803" s="51">
        <v>1140</v>
      </c>
      <c r="H803" s="52">
        <v>10</v>
      </c>
      <c r="I803" s="49">
        <v>6442</v>
      </c>
      <c r="J803" s="50">
        <v>11</v>
      </c>
      <c r="K803" s="51">
        <v>1525</v>
      </c>
      <c r="L803" s="52">
        <v>13</v>
      </c>
      <c r="M803" s="49">
        <v>2105</v>
      </c>
      <c r="N803" s="50">
        <v>19</v>
      </c>
      <c r="O803" s="51">
        <v>1760</v>
      </c>
      <c r="P803" s="52">
        <v>26</v>
      </c>
      <c r="Q803" s="49">
        <v>2329.4</v>
      </c>
      <c r="R803" s="50">
        <v>35</v>
      </c>
      <c r="S803" s="51">
        <v>1632</v>
      </c>
      <c r="T803" s="52">
        <v>17</v>
      </c>
      <c r="U803" s="49">
        <v>1880</v>
      </c>
      <c r="V803" s="50">
        <v>20</v>
      </c>
      <c r="W803" s="51">
        <v>19283</v>
      </c>
      <c r="X803" s="52">
        <v>573</v>
      </c>
      <c r="Y803" s="49">
        <v>47964.756999999998</v>
      </c>
      <c r="Z803" s="50">
        <v>749</v>
      </c>
      <c r="AA803" s="51">
        <v>81185</v>
      </c>
      <c r="AB803" s="52">
        <v>2252</v>
      </c>
      <c r="AC803" s="49">
        <v>170540</v>
      </c>
      <c r="AD803" s="50">
        <v>5011</v>
      </c>
      <c r="AE803" s="49">
        <v>283756</v>
      </c>
      <c r="AF803" s="50">
        <v>7834</v>
      </c>
      <c r="AG803" s="49">
        <v>278727.73599999998</v>
      </c>
      <c r="AH803" s="50">
        <v>9291</v>
      </c>
    </row>
    <row r="804" spans="1:34" ht="17.25" hidden="1" customHeight="1">
      <c r="A804" s="47" t="s">
        <v>852</v>
      </c>
      <c r="B804" s="48" t="s">
        <v>854</v>
      </c>
      <c r="C804" s="49">
        <v>11173</v>
      </c>
      <c r="D804" s="50">
        <v>170</v>
      </c>
      <c r="E804" s="49">
        <v>7465</v>
      </c>
      <c r="F804" s="50">
        <v>24</v>
      </c>
      <c r="G804" s="51">
        <v>4395</v>
      </c>
      <c r="H804" s="52">
        <v>12</v>
      </c>
      <c r="I804" s="49">
        <v>18230</v>
      </c>
      <c r="J804" s="50">
        <v>9</v>
      </c>
      <c r="K804" s="51">
        <v>11420</v>
      </c>
      <c r="L804" s="52">
        <v>10</v>
      </c>
      <c r="M804" s="49">
        <v>3304</v>
      </c>
      <c r="N804" s="50">
        <v>17</v>
      </c>
      <c r="O804" s="51">
        <v>6700</v>
      </c>
      <c r="P804" s="52">
        <v>84</v>
      </c>
      <c r="Q804" s="49">
        <v>41569.01</v>
      </c>
      <c r="R804" s="50">
        <v>209</v>
      </c>
      <c r="S804" s="51">
        <v>28137.701000000001</v>
      </c>
      <c r="T804" s="52">
        <v>537</v>
      </c>
      <c r="U804" s="49">
        <v>39080.329999999994</v>
      </c>
      <c r="V804" s="50">
        <v>1259</v>
      </c>
      <c r="W804" s="51">
        <v>47976</v>
      </c>
      <c r="X804" s="52">
        <v>1308</v>
      </c>
      <c r="Y804" s="49">
        <v>167003</v>
      </c>
      <c r="Z804" s="50">
        <v>5740</v>
      </c>
      <c r="AA804" s="51">
        <v>336019.3</v>
      </c>
      <c r="AB804" s="52">
        <v>13237</v>
      </c>
      <c r="AC804" s="49">
        <v>444037.16600000003</v>
      </c>
      <c r="AD804" s="50">
        <v>17328</v>
      </c>
      <c r="AE804" s="49">
        <v>452377.5</v>
      </c>
      <c r="AF804" s="50">
        <v>17240</v>
      </c>
      <c r="AG804" s="49">
        <v>535965.35900000005</v>
      </c>
      <c r="AH804" s="50">
        <v>20852</v>
      </c>
    </row>
    <row r="805" spans="1:34" ht="17.25" hidden="1" customHeight="1">
      <c r="A805" s="47" t="s">
        <v>852</v>
      </c>
      <c r="B805" s="48" t="s">
        <v>855</v>
      </c>
      <c r="C805" s="49">
        <v>2996</v>
      </c>
      <c r="D805" s="50">
        <v>22</v>
      </c>
      <c r="E805" s="49">
        <v>2401</v>
      </c>
      <c r="F805" s="50">
        <v>13</v>
      </c>
      <c r="G805" s="51">
        <v>4730</v>
      </c>
      <c r="H805" s="52">
        <v>18</v>
      </c>
      <c r="I805" s="49">
        <v>2629</v>
      </c>
      <c r="J805" s="50">
        <v>28</v>
      </c>
      <c r="K805" s="51">
        <v>2660</v>
      </c>
      <c r="L805" s="52">
        <v>14</v>
      </c>
      <c r="M805" s="49">
        <v>4988</v>
      </c>
      <c r="N805" s="50">
        <v>28</v>
      </c>
      <c r="O805" s="51">
        <v>4325</v>
      </c>
      <c r="P805" s="52">
        <v>35</v>
      </c>
      <c r="Q805" s="49">
        <v>5724</v>
      </c>
      <c r="R805" s="50">
        <v>200</v>
      </c>
      <c r="S805" s="51">
        <v>10081</v>
      </c>
      <c r="T805" s="52">
        <v>385</v>
      </c>
      <c r="U805" s="49">
        <v>8067</v>
      </c>
      <c r="V805" s="50">
        <v>311</v>
      </c>
      <c r="W805" s="51">
        <v>18932</v>
      </c>
      <c r="X805" s="52">
        <v>930</v>
      </c>
      <c r="Y805" s="49">
        <v>124276</v>
      </c>
      <c r="Z805" s="50">
        <v>4321</v>
      </c>
      <c r="AA805" s="51">
        <v>245801.62899999999</v>
      </c>
      <c r="AB805" s="52">
        <v>9544</v>
      </c>
      <c r="AC805" s="49">
        <v>424528</v>
      </c>
      <c r="AD805" s="50">
        <v>11684</v>
      </c>
      <c r="AE805" s="49">
        <v>478938.5</v>
      </c>
      <c r="AF805" s="50">
        <v>11936</v>
      </c>
      <c r="AG805" s="49">
        <v>745631.8</v>
      </c>
      <c r="AH805" s="50">
        <v>12718</v>
      </c>
    </row>
    <row r="806" spans="1:34" ht="17.25" hidden="1" customHeight="1">
      <c r="A806" s="47" t="s">
        <v>852</v>
      </c>
      <c r="B806" s="48" t="s">
        <v>856</v>
      </c>
      <c r="C806" s="49">
        <v>6602</v>
      </c>
      <c r="D806" s="50">
        <v>123</v>
      </c>
      <c r="E806" s="49">
        <v>6881</v>
      </c>
      <c r="F806" s="50">
        <v>105</v>
      </c>
      <c r="G806" s="51">
        <v>6065.018</v>
      </c>
      <c r="H806" s="52">
        <v>101</v>
      </c>
      <c r="I806" s="49">
        <v>5675</v>
      </c>
      <c r="J806" s="50">
        <v>98</v>
      </c>
      <c r="K806" s="51">
        <v>4530.96</v>
      </c>
      <c r="L806" s="52">
        <v>85</v>
      </c>
      <c r="M806" s="49">
        <v>4210.0200000000004</v>
      </c>
      <c r="N806" s="50">
        <v>86</v>
      </c>
      <c r="O806" s="51">
        <v>36983.730000000003</v>
      </c>
      <c r="P806" s="52">
        <v>1074</v>
      </c>
      <c r="Q806" s="49">
        <v>55480</v>
      </c>
      <c r="R806" s="50">
        <v>1857</v>
      </c>
      <c r="S806" s="51">
        <v>182373.201</v>
      </c>
      <c r="T806" s="52">
        <v>5317</v>
      </c>
      <c r="U806" s="49">
        <v>191433.1</v>
      </c>
      <c r="V806" s="50">
        <v>6031</v>
      </c>
      <c r="W806" s="51">
        <v>258722</v>
      </c>
      <c r="X806" s="52">
        <v>9486</v>
      </c>
      <c r="Y806" s="49">
        <v>275907</v>
      </c>
      <c r="Z806" s="50">
        <v>10884</v>
      </c>
      <c r="AA806" s="51">
        <v>400744.842</v>
      </c>
      <c r="AB806" s="52">
        <v>15983</v>
      </c>
      <c r="AC806" s="49">
        <v>456695</v>
      </c>
      <c r="AD806" s="50">
        <v>16326</v>
      </c>
      <c r="AE806" s="49">
        <v>604322</v>
      </c>
      <c r="AF806" s="50">
        <v>20689</v>
      </c>
      <c r="AG806" s="49">
        <v>768937.37800000003</v>
      </c>
      <c r="AH806" s="50">
        <v>32454</v>
      </c>
    </row>
    <row r="807" spans="1:34" ht="17.25" hidden="1" customHeight="1">
      <c r="A807" s="47" t="s">
        <v>852</v>
      </c>
      <c r="B807" s="48" t="s">
        <v>857</v>
      </c>
      <c r="C807" s="49">
        <v>1196</v>
      </c>
      <c r="D807" s="50">
        <v>27</v>
      </c>
      <c r="E807" s="49">
        <v>1060.4000000000001</v>
      </c>
      <c r="F807" s="50">
        <v>17</v>
      </c>
      <c r="G807" s="51">
        <v>1710</v>
      </c>
      <c r="H807" s="52">
        <v>14</v>
      </c>
      <c r="I807" s="49">
        <v>780</v>
      </c>
      <c r="J807" s="50">
        <v>16</v>
      </c>
      <c r="K807" s="51">
        <v>4340</v>
      </c>
      <c r="L807" s="52">
        <v>21</v>
      </c>
      <c r="M807" s="49">
        <v>4090</v>
      </c>
      <c r="N807" s="50">
        <v>20</v>
      </c>
      <c r="O807" s="51">
        <v>6150</v>
      </c>
      <c r="P807" s="52">
        <v>50</v>
      </c>
      <c r="Q807" s="49">
        <v>17370</v>
      </c>
      <c r="R807" s="50">
        <v>899</v>
      </c>
      <c r="S807" s="51">
        <v>20366</v>
      </c>
      <c r="T807" s="52">
        <v>1182</v>
      </c>
      <c r="U807" s="49">
        <v>14754.08</v>
      </c>
      <c r="V807" s="50">
        <v>835</v>
      </c>
      <c r="W807" s="51">
        <v>13851</v>
      </c>
      <c r="X807" s="52">
        <v>909</v>
      </c>
      <c r="Y807" s="49">
        <v>15812.811</v>
      </c>
      <c r="Z807" s="50">
        <v>1145</v>
      </c>
      <c r="AA807" s="51">
        <v>26305</v>
      </c>
      <c r="AB807" s="52">
        <v>1856</v>
      </c>
      <c r="AC807" s="49">
        <v>37702</v>
      </c>
      <c r="AD807" s="50">
        <v>2921</v>
      </c>
      <c r="AE807" s="49">
        <v>55813</v>
      </c>
      <c r="AF807" s="50">
        <v>3739</v>
      </c>
      <c r="AG807" s="49">
        <v>136397.33199999999</v>
      </c>
      <c r="AH807" s="50">
        <v>8042</v>
      </c>
    </row>
    <row r="808" spans="1:34" ht="17.25" hidden="1" customHeight="1">
      <c r="A808" s="47" t="s">
        <v>852</v>
      </c>
      <c r="B808" s="48" t="s">
        <v>858</v>
      </c>
      <c r="C808" s="49">
        <v>14508</v>
      </c>
      <c r="D808" s="50">
        <v>12</v>
      </c>
      <c r="E808" s="49">
        <v>11785</v>
      </c>
      <c r="F808" s="50">
        <v>9</v>
      </c>
      <c r="G808" s="51">
        <v>14592</v>
      </c>
      <c r="H808" s="52">
        <v>20</v>
      </c>
      <c r="I808" s="49">
        <v>5535</v>
      </c>
      <c r="J808" s="50">
        <v>19</v>
      </c>
      <c r="K808" s="51">
        <v>5930</v>
      </c>
      <c r="L808" s="52">
        <v>14</v>
      </c>
      <c r="M808" s="49">
        <v>11975</v>
      </c>
      <c r="N808" s="50">
        <v>15</v>
      </c>
      <c r="O808" s="51">
        <v>7020</v>
      </c>
      <c r="P808" s="52">
        <v>15</v>
      </c>
      <c r="Q808" s="49">
        <v>10458</v>
      </c>
      <c r="R808" s="50">
        <v>120</v>
      </c>
      <c r="S808" s="51">
        <v>19017</v>
      </c>
      <c r="T808" s="52">
        <v>451</v>
      </c>
      <c r="U808" s="49">
        <v>18517.900000000001</v>
      </c>
      <c r="V808" s="50">
        <v>474</v>
      </c>
      <c r="W808" s="51">
        <v>15872</v>
      </c>
      <c r="X808" s="52">
        <v>526</v>
      </c>
      <c r="Y808" s="49">
        <v>18120</v>
      </c>
      <c r="Z808" s="50">
        <v>727</v>
      </c>
      <c r="AA808" s="51">
        <v>48166.5</v>
      </c>
      <c r="AB808" s="52">
        <v>1521</v>
      </c>
      <c r="AC808" s="49">
        <v>43557.16</v>
      </c>
      <c r="AD808" s="50">
        <v>1597</v>
      </c>
      <c r="AE808" s="49">
        <v>159463</v>
      </c>
      <c r="AF808" s="50">
        <v>6534</v>
      </c>
      <c r="AG808" s="49">
        <v>254795.15100000001</v>
      </c>
      <c r="AH808" s="50">
        <v>13663</v>
      </c>
    </row>
    <row r="809" spans="1:34" ht="17.25" hidden="1" customHeight="1">
      <c r="A809" s="47" t="s">
        <v>852</v>
      </c>
      <c r="B809" s="48" t="s">
        <v>859</v>
      </c>
      <c r="C809" s="49">
        <v>1455</v>
      </c>
      <c r="D809" s="50">
        <v>11</v>
      </c>
      <c r="E809" s="49">
        <v>3840</v>
      </c>
      <c r="F809" s="50">
        <v>7</v>
      </c>
      <c r="G809" s="51">
        <v>1420</v>
      </c>
      <c r="H809" s="52">
        <v>7</v>
      </c>
      <c r="I809" s="49">
        <v>1090</v>
      </c>
      <c r="J809" s="50">
        <v>10</v>
      </c>
      <c r="K809" s="51">
        <v>1195</v>
      </c>
      <c r="L809" s="52">
        <v>11</v>
      </c>
      <c r="M809" s="49">
        <v>835</v>
      </c>
      <c r="N809" s="50">
        <v>12</v>
      </c>
      <c r="O809" s="51">
        <v>5998.78</v>
      </c>
      <c r="P809" s="52">
        <v>76</v>
      </c>
      <c r="Q809" s="49">
        <v>5516</v>
      </c>
      <c r="R809" s="50">
        <v>437</v>
      </c>
      <c r="S809" s="51">
        <v>5210</v>
      </c>
      <c r="T809" s="52">
        <v>310</v>
      </c>
      <c r="U809" s="49">
        <v>5021</v>
      </c>
      <c r="V809" s="50">
        <v>326</v>
      </c>
      <c r="W809" s="51">
        <v>4982</v>
      </c>
      <c r="X809" s="52">
        <v>365</v>
      </c>
      <c r="Y809" s="49">
        <v>5090</v>
      </c>
      <c r="Z809" s="50">
        <v>333</v>
      </c>
      <c r="AA809" s="51">
        <v>18200</v>
      </c>
      <c r="AB809" s="52">
        <v>1077</v>
      </c>
      <c r="AC809" s="49">
        <v>29428.1</v>
      </c>
      <c r="AD809" s="50">
        <v>1826</v>
      </c>
      <c r="AE809" s="49">
        <v>55797</v>
      </c>
      <c r="AF809" s="50">
        <v>2665</v>
      </c>
      <c r="AG809" s="49">
        <v>129144</v>
      </c>
      <c r="AH809" s="50">
        <v>4652</v>
      </c>
    </row>
    <row r="810" spans="1:34" ht="17.25" hidden="1" customHeight="1">
      <c r="A810" s="47" t="s">
        <v>852</v>
      </c>
      <c r="B810" s="48" t="s">
        <v>860</v>
      </c>
      <c r="C810" s="49">
        <v>1698</v>
      </c>
      <c r="D810" s="50">
        <v>49</v>
      </c>
      <c r="E810" s="49">
        <v>1831.44</v>
      </c>
      <c r="F810" s="50">
        <v>35</v>
      </c>
      <c r="G810" s="51">
        <v>1148.27</v>
      </c>
      <c r="H810" s="52">
        <v>13</v>
      </c>
      <c r="I810" s="49">
        <v>1873</v>
      </c>
      <c r="J810" s="50">
        <v>11</v>
      </c>
      <c r="K810" s="51">
        <v>4495</v>
      </c>
      <c r="L810" s="52">
        <v>9</v>
      </c>
      <c r="M810" s="49">
        <v>3780</v>
      </c>
      <c r="N810" s="50">
        <v>11</v>
      </c>
      <c r="O810" s="51">
        <v>4140</v>
      </c>
      <c r="P810" s="52">
        <v>26</v>
      </c>
      <c r="Q810" s="49">
        <v>20900</v>
      </c>
      <c r="R810" s="50">
        <v>42</v>
      </c>
      <c r="S810" s="51">
        <v>9458</v>
      </c>
      <c r="T810" s="52">
        <v>134</v>
      </c>
      <c r="U810" s="49">
        <v>5912</v>
      </c>
      <c r="V810" s="50">
        <v>198</v>
      </c>
      <c r="W810" s="51">
        <v>18154</v>
      </c>
      <c r="X810" s="52">
        <v>293</v>
      </c>
      <c r="Y810" s="49">
        <v>14864</v>
      </c>
      <c r="Z810" s="50">
        <v>747</v>
      </c>
      <c r="AA810" s="51">
        <v>38332.11</v>
      </c>
      <c r="AB810" s="52">
        <v>1539</v>
      </c>
      <c r="AC810" s="49">
        <v>34333</v>
      </c>
      <c r="AD810" s="50">
        <v>1464</v>
      </c>
      <c r="AE810" s="49">
        <v>38346</v>
      </c>
      <c r="AF810" s="50">
        <v>1486</v>
      </c>
      <c r="AG810" s="49">
        <v>69643.967000000004</v>
      </c>
      <c r="AH810" s="50">
        <v>4242</v>
      </c>
    </row>
    <row r="811" spans="1:34" ht="17.25" hidden="1" customHeight="1">
      <c r="A811" s="47" t="s">
        <v>852</v>
      </c>
      <c r="B811" s="48" t="s">
        <v>861</v>
      </c>
      <c r="C811" s="49">
        <v>1330</v>
      </c>
      <c r="D811" s="50">
        <v>29</v>
      </c>
      <c r="E811" s="49">
        <v>3039</v>
      </c>
      <c r="F811" s="50">
        <v>19</v>
      </c>
      <c r="G811" s="51">
        <v>1635</v>
      </c>
      <c r="H811" s="52">
        <v>16</v>
      </c>
      <c r="I811" s="49">
        <v>1670</v>
      </c>
      <c r="J811" s="50">
        <v>11</v>
      </c>
      <c r="K811" s="51">
        <v>460</v>
      </c>
      <c r="L811" s="52">
        <v>8</v>
      </c>
      <c r="M811" s="49">
        <v>1127</v>
      </c>
      <c r="N811" s="50">
        <v>20</v>
      </c>
      <c r="O811" s="51">
        <v>4289</v>
      </c>
      <c r="P811" s="52">
        <v>65</v>
      </c>
      <c r="Q811" s="49">
        <v>11845</v>
      </c>
      <c r="R811" s="50">
        <v>619</v>
      </c>
      <c r="S811" s="51">
        <v>15779</v>
      </c>
      <c r="T811" s="52">
        <v>529</v>
      </c>
      <c r="U811" s="49">
        <v>15521</v>
      </c>
      <c r="V811" s="50">
        <v>462</v>
      </c>
      <c r="W811" s="51">
        <v>31130</v>
      </c>
      <c r="X811" s="52">
        <v>1192</v>
      </c>
      <c r="Y811" s="49">
        <v>38763.5</v>
      </c>
      <c r="Z811" s="50">
        <v>1244</v>
      </c>
      <c r="AA811" s="51">
        <v>51739.298000000003</v>
      </c>
      <c r="AB811" s="52">
        <v>1601</v>
      </c>
      <c r="AC811" s="49">
        <v>64868</v>
      </c>
      <c r="AD811" s="50">
        <v>2085</v>
      </c>
      <c r="AE811" s="49">
        <v>94948</v>
      </c>
      <c r="AF811" s="50">
        <v>3115</v>
      </c>
      <c r="AG811" s="49">
        <v>113478.565</v>
      </c>
      <c r="AH811" s="50">
        <v>3477</v>
      </c>
    </row>
    <row r="812" spans="1:34" ht="17.25" hidden="1" customHeight="1">
      <c r="A812" s="47" t="s">
        <v>852</v>
      </c>
      <c r="B812" s="48" t="s">
        <v>862</v>
      </c>
      <c r="C812" s="49">
        <v>2605</v>
      </c>
      <c r="D812" s="50">
        <v>33</v>
      </c>
      <c r="E812" s="49">
        <v>300</v>
      </c>
      <c r="F812" s="50">
        <v>20</v>
      </c>
      <c r="G812" s="51">
        <v>1320</v>
      </c>
      <c r="H812" s="52">
        <v>24</v>
      </c>
      <c r="I812" s="49">
        <v>1280</v>
      </c>
      <c r="J812" s="50">
        <v>18</v>
      </c>
      <c r="K812" s="51">
        <v>1405</v>
      </c>
      <c r="L812" s="52">
        <v>27</v>
      </c>
      <c r="M812" s="49">
        <v>4487.5</v>
      </c>
      <c r="N812" s="50">
        <v>290</v>
      </c>
      <c r="O812" s="51">
        <v>18658.864000000001</v>
      </c>
      <c r="P812" s="52">
        <v>1698</v>
      </c>
      <c r="Q812" s="49">
        <v>76814.5</v>
      </c>
      <c r="R812" s="50">
        <v>4418</v>
      </c>
      <c r="S812" s="51">
        <v>183251</v>
      </c>
      <c r="T812" s="52">
        <v>9278</v>
      </c>
      <c r="U812" s="49">
        <v>88876</v>
      </c>
      <c r="V812" s="50">
        <v>4213</v>
      </c>
      <c r="W812" s="51">
        <v>145351</v>
      </c>
      <c r="X812" s="52">
        <v>7952</v>
      </c>
      <c r="Y812" s="49">
        <v>170632.5</v>
      </c>
      <c r="Z812" s="50">
        <v>8065</v>
      </c>
      <c r="AA812" s="51">
        <v>214445.3</v>
      </c>
      <c r="AB812" s="52">
        <v>8039</v>
      </c>
      <c r="AC812" s="49">
        <v>231822</v>
      </c>
      <c r="AD812" s="50">
        <v>9676</v>
      </c>
      <c r="AE812" s="49">
        <v>307595</v>
      </c>
      <c r="AF812" s="50">
        <v>13760</v>
      </c>
      <c r="AG812" s="49">
        <v>319884.06300000002</v>
      </c>
      <c r="AH812" s="50">
        <v>14286</v>
      </c>
    </row>
    <row r="813" spans="1:34" ht="17.25" hidden="1" customHeight="1">
      <c r="A813" s="47" t="s">
        <v>852</v>
      </c>
      <c r="B813" s="48" t="s">
        <v>863</v>
      </c>
      <c r="C813" s="49">
        <v>2100</v>
      </c>
      <c r="D813" s="50">
        <v>2</v>
      </c>
      <c r="E813" s="49">
        <v>1000</v>
      </c>
      <c r="F813" s="50">
        <v>1</v>
      </c>
      <c r="G813" s="51">
        <v>0</v>
      </c>
      <c r="H813" s="52">
        <v>0</v>
      </c>
      <c r="I813" s="49">
        <v>0</v>
      </c>
      <c r="J813" s="50">
        <v>0</v>
      </c>
      <c r="K813" s="51">
        <v>500</v>
      </c>
      <c r="L813" s="52">
        <v>1</v>
      </c>
      <c r="M813" s="49">
        <v>100</v>
      </c>
      <c r="N813" s="50">
        <v>1</v>
      </c>
      <c r="O813" s="51">
        <v>100</v>
      </c>
      <c r="P813" s="52">
        <v>1</v>
      </c>
      <c r="Q813" s="49">
        <v>3676</v>
      </c>
      <c r="R813" s="50">
        <v>250</v>
      </c>
      <c r="S813" s="51">
        <v>4200</v>
      </c>
      <c r="T813" s="52">
        <v>227</v>
      </c>
      <c r="U813" s="49">
        <v>2812</v>
      </c>
      <c r="V813" s="50">
        <v>183</v>
      </c>
      <c r="W813" s="51">
        <v>2387</v>
      </c>
      <c r="X813" s="52">
        <v>144</v>
      </c>
      <c r="Y813" s="49">
        <v>3928</v>
      </c>
      <c r="Z813" s="50">
        <v>211</v>
      </c>
      <c r="AA813" s="51">
        <v>21818.014999999999</v>
      </c>
      <c r="AB813" s="52">
        <v>1644</v>
      </c>
      <c r="AC813" s="49">
        <v>19466</v>
      </c>
      <c r="AD813" s="50">
        <v>1489</v>
      </c>
      <c r="AE813" s="49">
        <v>12347.13</v>
      </c>
      <c r="AF813" s="50">
        <v>767</v>
      </c>
      <c r="AG813" s="49">
        <v>28377.5</v>
      </c>
      <c r="AH813" s="50">
        <v>3966</v>
      </c>
    </row>
    <row r="814" spans="1:34" ht="17.25" hidden="1" customHeight="1">
      <c r="A814" s="47" t="s">
        <v>852</v>
      </c>
      <c r="B814" s="48" t="s">
        <v>864</v>
      </c>
      <c r="C814" s="49">
        <v>1480</v>
      </c>
      <c r="D814" s="50">
        <v>7</v>
      </c>
      <c r="E814" s="49">
        <v>2880</v>
      </c>
      <c r="F814" s="50">
        <v>7</v>
      </c>
      <c r="G814" s="51">
        <v>3800</v>
      </c>
      <c r="H814" s="52">
        <v>6</v>
      </c>
      <c r="I814" s="49">
        <v>1450</v>
      </c>
      <c r="J814" s="50">
        <v>6</v>
      </c>
      <c r="K814" s="51">
        <v>1820</v>
      </c>
      <c r="L814" s="52">
        <v>5</v>
      </c>
      <c r="M814" s="49">
        <v>1865</v>
      </c>
      <c r="N814" s="50">
        <v>7</v>
      </c>
      <c r="O814" s="51">
        <v>2310</v>
      </c>
      <c r="P814" s="52">
        <v>25</v>
      </c>
      <c r="Q814" s="49">
        <v>2257</v>
      </c>
      <c r="R814" s="50">
        <v>19</v>
      </c>
      <c r="S814" s="51">
        <v>3720</v>
      </c>
      <c r="T814" s="52">
        <v>110</v>
      </c>
      <c r="U814" s="49">
        <v>4186</v>
      </c>
      <c r="V814" s="50">
        <v>107</v>
      </c>
      <c r="W814" s="51">
        <v>4145</v>
      </c>
      <c r="X814" s="52">
        <v>107</v>
      </c>
      <c r="Y814" s="49">
        <v>5209</v>
      </c>
      <c r="Z814" s="50">
        <v>91</v>
      </c>
      <c r="AA814" s="51">
        <v>28251.62</v>
      </c>
      <c r="AB814" s="52">
        <v>219</v>
      </c>
      <c r="AC814" s="49">
        <v>25171.8</v>
      </c>
      <c r="AD814" s="50">
        <v>598</v>
      </c>
      <c r="AE814" s="49">
        <v>9213.5560000000005</v>
      </c>
      <c r="AF814" s="50">
        <v>288</v>
      </c>
      <c r="AG814" s="49">
        <v>13686.382</v>
      </c>
      <c r="AH814" s="50">
        <v>534</v>
      </c>
    </row>
    <row r="815" spans="1:34" ht="17.25" hidden="1" customHeight="1">
      <c r="A815" s="47" t="s">
        <v>852</v>
      </c>
      <c r="B815" s="48" t="s">
        <v>865</v>
      </c>
      <c r="C815" s="49">
        <v>1765</v>
      </c>
      <c r="D815" s="50">
        <v>15</v>
      </c>
      <c r="E815" s="49">
        <v>665</v>
      </c>
      <c r="F815" s="50">
        <v>10</v>
      </c>
      <c r="G815" s="51">
        <v>1491</v>
      </c>
      <c r="H815" s="52">
        <v>40</v>
      </c>
      <c r="I815" s="49">
        <v>985</v>
      </c>
      <c r="J815" s="50">
        <v>53</v>
      </c>
      <c r="K815" s="51">
        <v>2130</v>
      </c>
      <c r="L815" s="52">
        <v>157</v>
      </c>
      <c r="M815" s="49">
        <v>6452</v>
      </c>
      <c r="N815" s="50">
        <v>319</v>
      </c>
      <c r="O815" s="51">
        <v>4970</v>
      </c>
      <c r="P815" s="52">
        <v>349</v>
      </c>
      <c r="Q815" s="49">
        <v>7355</v>
      </c>
      <c r="R815" s="50">
        <v>497</v>
      </c>
      <c r="S815" s="51">
        <v>6391</v>
      </c>
      <c r="T815" s="52">
        <v>367</v>
      </c>
      <c r="U815" s="49">
        <v>16050.02</v>
      </c>
      <c r="V815" s="50">
        <v>759</v>
      </c>
      <c r="W815" s="51">
        <v>22495</v>
      </c>
      <c r="X815" s="52">
        <v>1083</v>
      </c>
      <c r="Y815" s="49">
        <v>84033</v>
      </c>
      <c r="Z815" s="50">
        <v>3506</v>
      </c>
      <c r="AA815" s="51">
        <v>91119</v>
      </c>
      <c r="AB815" s="52">
        <v>4410</v>
      </c>
      <c r="AC815" s="49">
        <v>107366.7</v>
      </c>
      <c r="AD815" s="50">
        <v>4843</v>
      </c>
      <c r="AE815" s="49">
        <v>85572.2</v>
      </c>
      <c r="AF815" s="50">
        <v>4482</v>
      </c>
      <c r="AG815" s="49">
        <v>112266.606</v>
      </c>
      <c r="AH815" s="50">
        <v>6220</v>
      </c>
    </row>
    <row r="816" spans="1:34" ht="17.25" hidden="1" customHeight="1">
      <c r="A816" s="47" t="s">
        <v>852</v>
      </c>
      <c r="B816" s="48" t="s">
        <v>866</v>
      </c>
      <c r="C816" s="49">
        <v>3033</v>
      </c>
      <c r="D816" s="50">
        <v>15</v>
      </c>
      <c r="E816" s="49">
        <v>1385</v>
      </c>
      <c r="F816" s="50">
        <v>12</v>
      </c>
      <c r="G816" s="51">
        <v>1720</v>
      </c>
      <c r="H816" s="52">
        <v>13</v>
      </c>
      <c r="I816" s="49">
        <v>1255</v>
      </c>
      <c r="J816" s="50">
        <v>9</v>
      </c>
      <c r="K816" s="51">
        <v>1350</v>
      </c>
      <c r="L816" s="52">
        <v>10</v>
      </c>
      <c r="M816" s="49">
        <v>2520</v>
      </c>
      <c r="N816" s="50">
        <v>21</v>
      </c>
      <c r="O816" s="51">
        <v>4250.5</v>
      </c>
      <c r="P816" s="52">
        <v>179</v>
      </c>
      <c r="Q816" s="49">
        <v>7263.1480000000001</v>
      </c>
      <c r="R816" s="50">
        <v>418</v>
      </c>
      <c r="S816" s="51">
        <v>5004</v>
      </c>
      <c r="T816" s="52">
        <v>216</v>
      </c>
      <c r="U816" s="49">
        <v>6123</v>
      </c>
      <c r="V816" s="50">
        <v>280</v>
      </c>
      <c r="W816" s="51">
        <v>6315</v>
      </c>
      <c r="X816" s="52">
        <v>290</v>
      </c>
      <c r="Y816" s="49">
        <v>5783</v>
      </c>
      <c r="Z816" s="50">
        <v>259</v>
      </c>
      <c r="AA816" s="51">
        <v>11515</v>
      </c>
      <c r="AB816" s="52">
        <v>901</v>
      </c>
      <c r="AC816" s="49">
        <v>19304</v>
      </c>
      <c r="AD816" s="50">
        <v>1579</v>
      </c>
      <c r="AE816" s="49">
        <v>25890</v>
      </c>
      <c r="AF816" s="50">
        <v>2132</v>
      </c>
      <c r="AG816" s="49">
        <v>25878</v>
      </c>
      <c r="AH816" s="50">
        <v>1975</v>
      </c>
    </row>
    <row r="817" spans="1:34" ht="17.25" hidden="1" customHeight="1">
      <c r="A817" s="53" t="s">
        <v>852</v>
      </c>
      <c r="B817" s="54" t="s">
        <v>424</v>
      </c>
      <c r="C817" s="55">
        <v>1710</v>
      </c>
      <c r="D817" s="56">
        <v>15</v>
      </c>
      <c r="E817" s="55">
        <v>820</v>
      </c>
      <c r="F817" s="56">
        <v>7</v>
      </c>
      <c r="G817" s="57">
        <v>200</v>
      </c>
      <c r="H817" s="58">
        <v>2</v>
      </c>
      <c r="I817" s="55">
        <v>187</v>
      </c>
      <c r="J817" s="56">
        <v>4</v>
      </c>
      <c r="K817" s="57">
        <v>330</v>
      </c>
      <c r="L817" s="58">
        <v>7</v>
      </c>
      <c r="M817" s="55">
        <v>740</v>
      </c>
      <c r="N817" s="56">
        <v>7</v>
      </c>
      <c r="O817" s="57">
        <v>1165</v>
      </c>
      <c r="P817" s="58">
        <v>12</v>
      </c>
      <c r="Q817" s="55">
        <v>13433</v>
      </c>
      <c r="R817" s="56">
        <v>788</v>
      </c>
      <c r="S817" s="57">
        <v>31587.896000000001</v>
      </c>
      <c r="T817" s="58">
        <v>2227</v>
      </c>
      <c r="U817" s="55">
        <v>19873.138000000003</v>
      </c>
      <c r="V817" s="56">
        <v>1155</v>
      </c>
      <c r="W817" s="57">
        <v>35929</v>
      </c>
      <c r="X817" s="58">
        <v>2148</v>
      </c>
      <c r="Y817" s="55">
        <v>63652</v>
      </c>
      <c r="Z817" s="56">
        <v>4100</v>
      </c>
      <c r="AA817" s="57">
        <v>84456</v>
      </c>
      <c r="AB817" s="58">
        <v>4893</v>
      </c>
      <c r="AC817" s="55">
        <v>83232</v>
      </c>
      <c r="AD817" s="56">
        <v>4448</v>
      </c>
      <c r="AE817" s="55">
        <v>76693</v>
      </c>
      <c r="AF817" s="56">
        <v>4343</v>
      </c>
      <c r="AG817" s="55">
        <v>77478.035999999993</v>
      </c>
      <c r="AH817" s="56">
        <v>5440</v>
      </c>
    </row>
    <row r="818" spans="1:34" ht="17.25" hidden="1" customHeight="1">
      <c r="A818" s="71" t="s">
        <v>267</v>
      </c>
      <c r="B818" s="72"/>
      <c r="C818" s="73">
        <v>65041</v>
      </c>
      <c r="D818" s="74">
        <v>548</v>
      </c>
      <c r="E818" s="73">
        <v>47440.840000000004</v>
      </c>
      <c r="F818" s="74">
        <v>294</v>
      </c>
      <c r="G818" s="75">
        <v>45366.287999999993</v>
      </c>
      <c r="H818" s="76">
        <v>296</v>
      </c>
      <c r="I818" s="73">
        <v>49081</v>
      </c>
      <c r="J818" s="74">
        <v>303</v>
      </c>
      <c r="K818" s="75">
        <v>44090.96</v>
      </c>
      <c r="L818" s="76">
        <v>392</v>
      </c>
      <c r="M818" s="73">
        <v>52578.520000000004</v>
      </c>
      <c r="N818" s="74">
        <v>873</v>
      </c>
      <c r="O818" s="75">
        <v>108820.87400000001</v>
      </c>
      <c r="P818" s="76">
        <v>3715</v>
      </c>
      <c r="Q818" s="73">
        <v>281990.05800000002</v>
      </c>
      <c r="R818" s="74">
        <v>10808</v>
      </c>
      <c r="S818" s="75">
        <v>526207.79799999995</v>
      </c>
      <c r="T818" s="76">
        <v>21287</v>
      </c>
      <c r="U818" s="73">
        <v>438106.56799999997</v>
      </c>
      <c r="V818" s="74">
        <v>16613</v>
      </c>
      <c r="W818" s="75">
        <v>645524</v>
      </c>
      <c r="X818" s="76">
        <v>27306</v>
      </c>
      <c r="Y818" s="73">
        <v>1041038.568</v>
      </c>
      <c r="Z818" s="74">
        <v>42122</v>
      </c>
      <c r="AA818" s="75">
        <v>1698098.6140000001</v>
      </c>
      <c r="AB818" s="76">
        <v>68716</v>
      </c>
      <c r="AC818" s="73">
        <v>2192050.926</v>
      </c>
      <c r="AD818" s="74">
        <v>82875</v>
      </c>
      <c r="AE818" s="73">
        <v>2741071.8859999999</v>
      </c>
      <c r="AF818" s="74">
        <v>101010</v>
      </c>
      <c r="AG818" s="73">
        <v>3610291.8750000005</v>
      </c>
      <c r="AH818" s="74">
        <v>141812</v>
      </c>
    </row>
    <row r="819" spans="1:34" ht="17.25" hidden="1" customHeight="1">
      <c r="A819" s="65" t="s">
        <v>268</v>
      </c>
      <c r="B819" s="66"/>
      <c r="C819" s="67">
        <v>68751</v>
      </c>
      <c r="D819" s="68">
        <v>576</v>
      </c>
      <c r="E819" s="67">
        <v>49425.540000000008</v>
      </c>
      <c r="F819" s="68">
        <v>317</v>
      </c>
      <c r="G819" s="69">
        <v>47374.287999999993</v>
      </c>
      <c r="H819" s="70">
        <v>319</v>
      </c>
      <c r="I819" s="67">
        <v>51465.154999999999</v>
      </c>
      <c r="J819" s="68">
        <v>333</v>
      </c>
      <c r="K819" s="69">
        <v>47060.695</v>
      </c>
      <c r="L819" s="70">
        <v>417</v>
      </c>
      <c r="M819" s="67">
        <v>54488.044999999998</v>
      </c>
      <c r="N819" s="68">
        <v>899</v>
      </c>
      <c r="O819" s="69">
        <v>122976.17000000001</v>
      </c>
      <c r="P819" s="70">
        <v>3971</v>
      </c>
      <c r="Q819" s="67">
        <v>296648.57</v>
      </c>
      <c r="R819" s="68">
        <v>11205</v>
      </c>
      <c r="S819" s="69">
        <v>533097.80799999996</v>
      </c>
      <c r="T819" s="70">
        <v>21558</v>
      </c>
      <c r="U819" s="67">
        <v>442593.58</v>
      </c>
      <c r="V819" s="68">
        <v>16750</v>
      </c>
      <c r="W819" s="69">
        <v>667125</v>
      </c>
      <c r="X819" s="70">
        <v>28326</v>
      </c>
      <c r="Y819" s="67">
        <v>1086362.05</v>
      </c>
      <c r="Z819" s="68">
        <v>44258</v>
      </c>
      <c r="AA819" s="69">
        <v>1806322.1129999999</v>
      </c>
      <c r="AB819" s="70">
        <v>73305</v>
      </c>
      <c r="AC819" s="67">
        <v>2357322.557</v>
      </c>
      <c r="AD819" s="68">
        <v>86735</v>
      </c>
      <c r="AE819" s="67">
        <v>2873642.4849999999</v>
      </c>
      <c r="AF819" s="68">
        <v>105374</v>
      </c>
      <c r="AG819" s="67">
        <v>3871779.3070000005</v>
      </c>
      <c r="AH819" s="68">
        <v>152801</v>
      </c>
    </row>
    <row r="820" spans="1:34" ht="17.25" hidden="1" customHeight="1">
      <c r="A820" s="41" t="s">
        <v>867</v>
      </c>
      <c r="B820" s="42"/>
      <c r="C820" s="43">
        <v>3750</v>
      </c>
      <c r="D820" s="44">
        <v>196</v>
      </c>
      <c r="E820" s="43">
        <v>10011.5</v>
      </c>
      <c r="F820" s="44">
        <v>1014</v>
      </c>
      <c r="G820" s="45">
        <v>3848</v>
      </c>
      <c r="H820" s="46">
        <v>24</v>
      </c>
      <c r="I820" s="43">
        <v>3106</v>
      </c>
      <c r="J820" s="44">
        <v>18</v>
      </c>
      <c r="K820" s="45">
        <v>4997</v>
      </c>
      <c r="L820" s="46">
        <v>30</v>
      </c>
      <c r="M820" s="43">
        <v>10685</v>
      </c>
      <c r="N820" s="44">
        <v>831</v>
      </c>
      <c r="O820" s="45">
        <v>4060</v>
      </c>
      <c r="P820" s="46">
        <v>27</v>
      </c>
      <c r="Q820" s="43">
        <v>6362</v>
      </c>
      <c r="R820" s="44">
        <v>31</v>
      </c>
      <c r="S820" s="45">
        <v>5329</v>
      </c>
      <c r="T820" s="46">
        <v>15</v>
      </c>
      <c r="U820" s="43">
        <v>5798.42</v>
      </c>
      <c r="V820" s="44">
        <v>19</v>
      </c>
      <c r="W820" s="45">
        <v>6045</v>
      </c>
      <c r="X820" s="46">
        <v>23</v>
      </c>
      <c r="Y820" s="43">
        <v>14061.624</v>
      </c>
      <c r="Z820" s="44">
        <v>1127</v>
      </c>
      <c r="AA820" s="45">
        <v>78197.070000000007</v>
      </c>
      <c r="AB820" s="46">
        <v>3034</v>
      </c>
      <c r="AC820" s="43">
        <v>167764</v>
      </c>
      <c r="AD820" s="44">
        <v>5775</v>
      </c>
      <c r="AE820" s="43">
        <v>372252</v>
      </c>
      <c r="AF820" s="44">
        <v>7919</v>
      </c>
      <c r="AG820" s="43">
        <v>770760.91200000001</v>
      </c>
      <c r="AH820" s="44">
        <v>32617</v>
      </c>
    </row>
    <row r="821" spans="1:34" ht="17.25" hidden="1" customHeight="1">
      <c r="A821" s="47" t="s">
        <v>867</v>
      </c>
      <c r="B821" s="48" t="s">
        <v>868</v>
      </c>
      <c r="C821" s="49">
        <v>425</v>
      </c>
      <c r="D821" s="50">
        <v>8</v>
      </c>
      <c r="E821" s="49">
        <v>377</v>
      </c>
      <c r="F821" s="50">
        <v>13</v>
      </c>
      <c r="G821" s="51">
        <v>935</v>
      </c>
      <c r="H821" s="52">
        <v>12</v>
      </c>
      <c r="I821" s="49">
        <v>980</v>
      </c>
      <c r="J821" s="50">
        <v>11</v>
      </c>
      <c r="K821" s="51">
        <v>328</v>
      </c>
      <c r="L821" s="52">
        <v>11</v>
      </c>
      <c r="M821" s="49">
        <v>1417</v>
      </c>
      <c r="N821" s="50">
        <v>12</v>
      </c>
      <c r="O821" s="51">
        <v>907</v>
      </c>
      <c r="P821" s="52">
        <v>23</v>
      </c>
      <c r="Q821" s="49">
        <v>977</v>
      </c>
      <c r="R821" s="50">
        <v>19</v>
      </c>
      <c r="S821" s="51">
        <v>112589</v>
      </c>
      <c r="T821" s="52">
        <v>194</v>
      </c>
      <c r="U821" s="49">
        <v>16806</v>
      </c>
      <c r="V821" s="50">
        <v>281</v>
      </c>
      <c r="W821" s="51">
        <v>18900</v>
      </c>
      <c r="X821" s="52">
        <v>276</v>
      </c>
      <c r="Y821" s="49">
        <v>195919</v>
      </c>
      <c r="Z821" s="50">
        <v>5849</v>
      </c>
      <c r="AA821" s="51">
        <v>323969.91999999998</v>
      </c>
      <c r="AB821" s="52">
        <v>9405</v>
      </c>
      <c r="AC821" s="49">
        <v>778172</v>
      </c>
      <c r="AD821" s="50">
        <v>16720</v>
      </c>
      <c r="AE821" s="49">
        <v>887816.5</v>
      </c>
      <c r="AF821" s="50">
        <v>21332</v>
      </c>
      <c r="AG821" s="49">
        <v>1318642.014</v>
      </c>
      <c r="AH821" s="50">
        <v>34645</v>
      </c>
    </row>
    <row r="822" spans="1:34" ht="17.25" hidden="1" customHeight="1">
      <c r="A822" s="47" t="s">
        <v>867</v>
      </c>
      <c r="B822" s="48" t="s">
        <v>869</v>
      </c>
      <c r="C822" s="49">
        <v>2835</v>
      </c>
      <c r="D822" s="50">
        <v>20</v>
      </c>
      <c r="E822" s="49">
        <v>5255</v>
      </c>
      <c r="F822" s="50">
        <v>22</v>
      </c>
      <c r="G822" s="51">
        <v>3787.3580000000002</v>
      </c>
      <c r="H822" s="52">
        <v>28</v>
      </c>
      <c r="I822" s="49">
        <v>2693.2150000000001</v>
      </c>
      <c r="J822" s="50">
        <v>27</v>
      </c>
      <c r="K822" s="51">
        <v>2694</v>
      </c>
      <c r="L822" s="52">
        <v>23</v>
      </c>
      <c r="M822" s="49">
        <v>2318</v>
      </c>
      <c r="N822" s="50">
        <v>27</v>
      </c>
      <c r="O822" s="51">
        <v>3964</v>
      </c>
      <c r="P822" s="52">
        <v>38</v>
      </c>
      <c r="Q822" s="49">
        <v>3742</v>
      </c>
      <c r="R822" s="50">
        <v>53</v>
      </c>
      <c r="S822" s="51">
        <v>220810</v>
      </c>
      <c r="T822" s="52">
        <v>10284</v>
      </c>
      <c r="U822" s="49">
        <v>384330</v>
      </c>
      <c r="V822" s="50">
        <v>14450</v>
      </c>
      <c r="W822" s="51">
        <v>345040</v>
      </c>
      <c r="X822" s="52">
        <v>11642</v>
      </c>
      <c r="Y822" s="49">
        <v>462370</v>
      </c>
      <c r="Z822" s="50">
        <v>17825</v>
      </c>
      <c r="AA822" s="51">
        <v>386904</v>
      </c>
      <c r="AB822" s="52">
        <v>17450</v>
      </c>
      <c r="AC822" s="49">
        <v>394266</v>
      </c>
      <c r="AD822" s="50">
        <v>13898</v>
      </c>
      <c r="AE822" s="49">
        <v>441753</v>
      </c>
      <c r="AF822" s="50">
        <v>14623</v>
      </c>
      <c r="AG822" s="49">
        <v>1015236.719</v>
      </c>
      <c r="AH822" s="50">
        <v>67392</v>
      </c>
    </row>
    <row r="823" spans="1:34" ht="17.25" hidden="1" customHeight="1">
      <c r="A823" s="47" t="s">
        <v>867</v>
      </c>
      <c r="B823" s="48" t="s">
        <v>870</v>
      </c>
      <c r="C823" s="49">
        <v>1998</v>
      </c>
      <c r="D823" s="50">
        <v>74</v>
      </c>
      <c r="E823" s="49">
        <v>2171</v>
      </c>
      <c r="F823" s="50">
        <v>52</v>
      </c>
      <c r="G823" s="51">
        <v>885</v>
      </c>
      <c r="H823" s="52">
        <v>47</v>
      </c>
      <c r="I823" s="49">
        <v>710</v>
      </c>
      <c r="J823" s="50">
        <v>39</v>
      </c>
      <c r="K823" s="51">
        <v>632</v>
      </c>
      <c r="L823" s="52">
        <v>43</v>
      </c>
      <c r="M823" s="49">
        <v>847</v>
      </c>
      <c r="N823" s="50">
        <v>56</v>
      </c>
      <c r="O823" s="51">
        <v>2866</v>
      </c>
      <c r="P823" s="52">
        <v>76</v>
      </c>
      <c r="Q823" s="49">
        <v>68860.002999999997</v>
      </c>
      <c r="R823" s="50">
        <v>1475</v>
      </c>
      <c r="S823" s="51">
        <v>97158</v>
      </c>
      <c r="T823" s="52">
        <v>2719</v>
      </c>
      <c r="U823" s="49">
        <v>138362</v>
      </c>
      <c r="V823" s="50">
        <v>4017</v>
      </c>
      <c r="W823" s="51">
        <v>198554</v>
      </c>
      <c r="X823" s="52">
        <v>6654</v>
      </c>
      <c r="Y823" s="49">
        <v>281566</v>
      </c>
      <c r="Z823" s="50">
        <v>11543</v>
      </c>
      <c r="AA823" s="51">
        <v>307971.5</v>
      </c>
      <c r="AB823" s="52">
        <v>14048</v>
      </c>
      <c r="AC823" s="49">
        <v>311301.38799999998</v>
      </c>
      <c r="AD823" s="50">
        <v>14222</v>
      </c>
      <c r="AE823" s="49">
        <v>226557.21900000001</v>
      </c>
      <c r="AF823" s="50">
        <v>10669</v>
      </c>
      <c r="AG823" s="49">
        <v>237907.38800000001</v>
      </c>
      <c r="AH823" s="50">
        <v>13228</v>
      </c>
    </row>
    <row r="824" spans="1:34" ht="17.25" hidden="1" customHeight="1">
      <c r="A824" s="47" t="s">
        <v>867</v>
      </c>
      <c r="B824" s="48" t="s">
        <v>871</v>
      </c>
      <c r="C824" s="49">
        <v>9663</v>
      </c>
      <c r="D824" s="50">
        <v>52</v>
      </c>
      <c r="E824" s="49">
        <v>2809</v>
      </c>
      <c r="F824" s="50">
        <v>45</v>
      </c>
      <c r="G824" s="51">
        <v>1077</v>
      </c>
      <c r="H824" s="52">
        <v>26</v>
      </c>
      <c r="I824" s="49">
        <v>4400</v>
      </c>
      <c r="J824" s="50">
        <v>40</v>
      </c>
      <c r="K824" s="51">
        <v>3417</v>
      </c>
      <c r="L824" s="52">
        <v>44</v>
      </c>
      <c r="M824" s="49">
        <v>3282</v>
      </c>
      <c r="N824" s="50">
        <v>49</v>
      </c>
      <c r="O824" s="51">
        <v>71471</v>
      </c>
      <c r="P824" s="52">
        <v>2263</v>
      </c>
      <c r="Q824" s="49">
        <v>339357.7</v>
      </c>
      <c r="R824" s="50">
        <v>7640</v>
      </c>
      <c r="S824" s="51">
        <v>417681.95500000002</v>
      </c>
      <c r="T824" s="52">
        <v>11314</v>
      </c>
      <c r="U824" s="49">
        <v>368464.62200000003</v>
      </c>
      <c r="V824" s="50">
        <v>9103</v>
      </c>
      <c r="W824" s="51">
        <v>316222</v>
      </c>
      <c r="X824" s="52">
        <v>10026</v>
      </c>
      <c r="Y824" s="49">
        <v>340064</v>
      </c>
      <c r="Z824" s="50">
        <v>11141</v>
      </c>
      <c r="AA824" s="51">
        <v>414972.26699999999</v>
      </c>
      <c r="AB824" s="52">
        <v>13991</v>
      </c>
      <c r="AC824" s="49">
        <v>459908</v>
      </c>
      <c r="AD824" s="50">
        <v>11922</v>
      </c>
      <c r="AE824" s="49">
        <v>421709.99900000001</v>
      </c>
      <c r="AF824" s="50">
        <v>11861</v>
      </c>
      <c r="AG824" s="49">
        <v>2104352.1</v>
      </c>
      <c r="AH824" s="50">
        <v>140267</v>
      </c>
    </row>
    <row r="825" spans="1:34" ht="17.25" hidden="1" customHeight="1">
      <c r="A825" s="47" t="s">
        <v>867</v>
      </c>
      <c r="B825" s="48" t="s">
        <v>872</v>
      </c>
      <c r="C825" s="49">
        <v>4143</v>
      </c>
      <c r="D825" s="50">
        <v>43</v>
      </c>
      <c r="E825" s="49">
        <v>5211</v>
      </c>
      <c r="F825" s="50">
        <v>49</v>
      </c>
      <c r="G825" s="51">
        <v>4698</v>
      </c>
      <c r="H825" s="52">
        <v>46</v>
      </c>
      <c r="I825" s="49">
        <v>4075.15</v>
      </c>
      <c r="J825" s="50">
        <v>34</v>
      </c>
      <c r="K825" s="51">
        <v>4773.7510000000002</v>
      </c>
      <c r="L825" s="52">
        <v>35</v>
      </c>
      <c r="M825" s="49">
        <v>3992</v>
      </c>
      <c r="N825" s="50">
        <v>43</v>
      </c>
      <c r="O825" s="51">
        <v>4094.0309999999999</v>
      </c>
      <c r="P825" s="52">
        <v>60</v>
      </c>
      <c r="Q825" s="49">
        <v>6121.68</v>
      </c>
      <c r="R825" s="50">
        <v>84</v>
      </c>
      <c r="S825" s="51">
        <v>44506.326999999997</v>
      </c>
      <c r="T825" s="52">
        <v>1808</v>
      </c>
      <c r="U825" s="49">
        <v>55001</v>
      </c>
      <c r="V825" s="50">
        <v>2123</v>
      </c>
      <c r="W825" s="51">
        <v>112898</v>
      </c>
      <c r="X825" s="52">
        <v>6240</v>
      </c>
      <c r="Y825" s="49">
        <v>83708</v>
      </c>
      <c r="Z825" s="50">
        <v>4680</v>
      </c>
      <c r="AA825" s="51">
        <v>126673</v>
      </c>
      <c r="AB825" s="52">
        <v>7685</v>
      </c>
      <c r="AC825" s="49">
        <v>102260</v>
      </c>
      <c r="AD825" s="50">
        <v>4633</v>
      </c>
      <c r="AE825" s="49">
        <v>105100.33199999999</v>
      </c>
      <c r="AF825" s="50">
        <v>4387</v>
      </c>
      <c r="AG825" s="49">
        <v>1159008.5319999999</v>
      </c>
      <c r="AH825" s="50">
        <v>101666</v>
      </c>
    </row>
    <row r="826" spans="1:34" ht="17.25" hidden="1" customHeight="1">
      <c r="A826" s="47" t="s">
        <v>867</v>
      </c>
      <c r="B826" s="48" t="s">
        <v>873</v>
      </c>
      <c r="C826" s="49">
        <v>2254</v>
      </c>
      <c r="D826" s="50">
        <v>13</v>
      </c>
      <c r="E826" s="49">
        <v>460</v>
      </c>
      <c r="F826" s="50">
        <v>6</v>
      </c>
      <c r="G826" s="51">
        <v>746</v>
      </c>
      <c r="H826" s="52">
        <v>9</v>
      </c>
      <c r="I826" s="49">
        <v>517</v>
      </c>
      <c r="J826" s="50">
        <v>7</v>
      </c>
      <c r="K826" s="51">
        <v>1943</v>
      </c>
      <c r="L826" s="52">
        <v>12</v>
      </c>
      <c r="M826" s="49">
        <v>950</v>
      </c>
      <c r="N826" s="50">
        <v>12</v>
      </c>
      <c r="O826" s="51">
        <v>66185.327000000005</v>
      </c>
      <c r="P826" s="52">
        <v>2117</v>
      </c>
      <c r="Q826" s="49">
        <v>163540.1</v>
      </c>
      <c r="R826" s="50">
        <v>2705</v>
      </c>
      <c r="S826" s="51">
        <v>143472.00099999999</v>
      </c>
      <c r="T826" s="52">
        <v>2145</v>
      </c>
      <c r="U826" s="49">
        <v>140169</v>
      </c>
      <c r="V826" s="50">
        <v>1770</v>
      </c>
      <c r="W826" s="51">
        <v>170451</v>
      </c>
      <c r="X826" s="52">
        <v>2636</v>
      </c>
      <c r="Y826" s="49">
        <v>233941.74799999999</v>
      </c>
      <c r="Z826" s="50">
        <v>2782</v>
      </c>
      <c r="AA826" s="51">
        <v>263420.12800000003</v>
      </c>
      <c r="AB826" s="52">
        <v>4182</v>
      </c>
      <c r="AC826" s="49">
        <v>421164.5</v>
      </c>
      <c r="AD826" s="50">
        <v>5555</v>
      </c>
      <c r="AE826" s="49">
        <v>370193</v>
      </c>
      <c r="AF826" s="50">
        <v>5738</v>
      </c>
      <c r="AG826" s="49">
        <v>519294.14299999998</v>
      </c>
      <c r="AH826" s="50">
        <v>11954</v>
      </c>
    </row>
    <row r="827" spans="1:34" ht="17.25" hidden="1" customHeight="1">
      <c r="A827" s="47" t="s">
        <v>867</v>
      </c>
      <c r="B827" s="48" t="s">
        <v>874</v>
      </c>
      <c r="C827" s="49">
        <v>5280.54</v>
      </c>
      <c r="D827" s="50">
        <v>21</v>
      </c>
      <c r="E827" s="49">
        <v>4469.7879999999996</v>
      </c>
      <c r="F827" s="50">
        <v>22</v>
      </c>
      <c r="G827" s="51">
        <v>1845.33</v>
      </c>
      <c r="H827" s="52">
        <v>19</v>
      </c>
      <c r="I827" s="49">
        <v>1262.19</v>
      </c>
      <c r="J827" s="50">
        <v>20</v>
      </c>
      <c r="K827" s="51">
        <v>3371.58</v>
      </c>
      <c r="L827" s="52">
        <v>135</v>
      </c>
      <c r="M827" s="49">
        <v>4963.8180000000002</v>
      </c>
      <c r="N827" s="50">
        <v>144</v>
      </c>
      <c r="O827" s="51">
        <v>6806.22</v>
      </c>
      <c r="P827" s="52">
        <v>431</v>
      </c>
      <c r="Q827" s="49">
        <v>70427.195999999996</v>
      </c>
      <c r="R827" s="50">
        <v>2547</v>
      </c>
      <c r="S827" s="51">
        <v>224402.201</v>
      </c>
      <c r="T827" s="52">
        <v>10057</v>
      </c>
      <c r="U827" s="49">
        <v>268303.5</v>
      </c>
      <c r="V827" s="50">
        <v>9748</v>
      </c>
      <c r="W827" s="51">
        <v>384350</v>
      </c>
      <c r="X827" s="52">
        <v>12869</v>
      </c>
      <c r="Y827" s="49">
        <v>532386</v>
      </c>
      <c r="Z827" s="50">
        <v>12355</v>
      </c>
      <c r="AA827" s="51">
        <v>377834.5</v>
      </c>
      <c r="AB827" s="52">
        <v>11711</v>
      </c>
      <c r="AC827" s="49">
        <v>403725.03</v>
      </c>
      <c r="AD827" s="50">
        <v>9685</v>
      </c>
      <c r="AE827" s="49">
        <v>423443.57</v>
      </c>
      <c r="AF827" s="50">
        <v>10260</v>
      </c>
      <c r="AG827" s="49">
        <v>545974.24899999995</v>
      </c>
      <c r="AH827" s="50">
        <v>21617</v>
      </c>
    </row>
    <row r="828" spans="1:34" ht="17.25" hidden="1" customHeight="1">
      <c r="A828" s="47" t="s">
        <v>867</v>
      </c>
      <c r="B828" s="48" t="s">
        <v>875</v>
      </c>
      <c r="C828" s="49">
        <v>2580</v>
      </c>
      <c r="D828" s="50">
        <v>16</v>
      </c>
      <c r="E828" s="49">
        <v>2645</v>
      </c>
      <c r="F828" s="50">
        <v>15</v>
      </c>
      <c r="G828" s="51">
        <v>4185</v>
      </c>
      <c r="H828" s="52">
        <v>19</v>
      </c>
      <c r="I828" s="49">
        <v>4677</v>
      </c>
      <c r="J828" s="50">
        <v>20</v>
      </c>
      <c r="K828" s="51">
        <v>4115</v>
      </c>
      <c r="L828" s="52">
        <v>14</v>
      </c>
      <c r="M828" s="49">
        <v>5415</v>
      </c>
      <c r="N828" s="50">
        <v>28</v>
      </c>
      <c r="O828" s="51">
        <v>7882</v>
      </c>
      <c r="P828" s="52">
        <v>61</v>
      </c>
      <c r="Q828" s="49">
        <v>13612</v>
      </c>
      <c r="R828" s="50">
        <v>104</v>
      </c>
      <c r="S828" s="51">
        <v>40857.237000000001</v>
      </c>
      <c r="T828" s="52">
        <v>733</v>
      </c>
      <c r="U828" s="49">
        <v>50171.464</v>
      </c>
      <c r="V828" s="50">
        <v>990</v>
      </c>
      <c r="W828" s="51">
        <v>48220</v>
      </c>
      <c r="X828" s="52">
        <v>1012</v>
      </c>
      <c r="Y828" s="49">
        <v>66895</v>
      </c>
      <c r="Z828" s="50">
        <v>1740</v>
      </c>
      <c r="AA828" s="51">
        <v>356483</v>
      </c>
      <c r="AB828" s="52">
        <v>4140</v>
      </c>
      <c r="AC828" s="49">
        <v>371081</v>
      </c>
      <c r="AD828" s="50">
        <v>4635</v>
      </c>
      <c r="AE828" s="49">
        <v>371581</v>
      </c>
      <c r="AF828" s="50">
        <v>4613</v>
      </c>
      <c r="AG828" s="49">
        <v>384424.55099999998</v>
      </c>
      <c r="AH828" s="50">
        <v>9279</v>
      </c>
    </row>
    <row r="829" spans="1:34" ht="17.25" hidden="1" customHeight="1">
      <c r="A829" s="47" t="s">
        <v>867</v>
      </c>
      <c r="B829" s="48" t="s">
        <v>876</v>
      </c>
      <c r="C829" s="49">
        <v>2603.2199999999998</v>
      </c>
      <c r="D829" s="50">
        <v>10</v>
      </c>
      <c r="E829" s="49">
        <v>410</v>
      </c>
      <c r="F829" s="50">
        <v>11</v>
      </c>
      <c r="G829" s="51">
        <v>655</v>
      </c>
      <c r="H829" s="52">
        <v>11</v>
      </c>
      <c r="I829" s="49">
        <v>394</v>
      </c>
      <c r="J829" s="50">
        <v>9</v>
      </c>
      <c r="K829" s="51">
        <v>574</v>
      </c>
      <c r="L829" s="52">
        <v>11</v>
      </c>
      <c r="M829" s="49">
        <v>648</v>
      </c>
      <c r="N829" s="50">
        <v>13</v>
      </c>
      <c r="O829" s="51">
        <v>1023.5</v>
      </c>
      <c r="P829" s="52">
        <v>18</v>
      </c>
      <c r="Q829" s="49">
        <v>10697</v>
      </c>
      <c r="R829" s="50">
        <v>67</v>
      </c>
      <c r="S829" s="51">
        <v>50824.1</v>
      </c>
      <c r="T829" s="52">
        <v>1773</v>
      </c>
      <c r="U829" s="49">
        <v>148874</v>
      </c>
      <c r="V829" s="50">
        <v>4777</v>
      </c>
      <c r="W829" s="51">
        <v>138443</v>
      </c>
      <c r="X829" s="52">
        <v>3736</v>
      </c>
      <c r="Y829" s="49">
        <v>207408</v>
      </c>
      <c r="Z829" s="50">
        <v>5919</v>
      </c>
      <c r="AA829" s="51">
        <v>129628</v>
      </c>
      <c r="AB829" s="52">
        <v>6105</v>
      </c>
      <c r="AC829" s="49">
        <v>422430</v>
      </c>
      <c r="AD829" s="50">
        <v>8375</v>
      </c>
      <c r="AE829" s="49">
        <v>490688.85399999999</v>
      </c>
      <c r="AF829" s="50">
        <v>9033</v>
      </c>
      <c r="AG829" s="49">
        <v>403962</v>
      </c>
      <c r="AH829" s="50">
        <v>11731</v>
      </c>
    </row>
    <row r="830" spans="1:34" ht="17.25" hidden="1" customHeight="1">
      <c r="A830" s="47" t="s">
        <v>867</v>
      </c>
      <c r="B830" s="48" t="s">
        <v>877</v>
      </c>
      <c r="C830" s="49">
        <v>530</v>
      </c>
      <c r="D830" s="50">
        <v>13</v>
      </c>
      <c r="E830" s="49">
        <v>230</v>
      </c>
      <c r="F830" s="50">
        <v>4</v>
      </c>
      <c r="G830" s="51">
        <v>490</v>
      </c>
      <c r="H830" s="52">
        <v>9</v>
      </c>
      <c r="I830" s="49">
        <v>1380</v>
      </c>
      <c r="J830" s="50">
        <v>36</v>
      </c>
      <c r="K830" s="51">
        <v>850</v>
      </c>
      <c r="L830" s="52">
        <v>17</v>
      </c>
      <c r="M830" s="49">
        <v>2233</v>
      </c>
      <c r="N830" s="50">
        <v>27</v>
      </c>
      <c r="O830" s="51">
        <v>2200</v>
      </c>
      <c r="P830" s="52">
        <v>33</v>
      </c>
      <c r="Q830" s="49">
        <v>2742</v>
      </c>
      <c r="R830" s="50">
        <v>35</v>
      </c>
      <c r="S830" s="51">
        <v>32212</v>
      </c>
      <c r="T830" s="52">
        <v>717</v>
      </c>
      <c r="U830" s="49">
        <v>32369.999999999996</v>
      </c>
      <c r="V830" s="50">
        <v>757</v>
      </c>
      <c r="W830" s="51">
        <v>35467</v>
      </c>
      <c r="X830" s="52">
        <v>804</v>
      </c>
      <c r="Y830" s="49">
        <v>46583</v>
      </c>
      <c r="Z830" s="50">
        <v>1251</v>
      </c>
      <c r="AA830" s="51">
        <v>61539</v>
      </c>
      <c r="AB830" s="52">
        <v>1572</v>
      </c>
      <c r="AC830" s="49">
        <v>78457.210000000006</v>
      </c>
      <c r="AD830" s="50">
        <v>2415</v>
      </c>
      <c r="AE830" s="49">
        <v>126014.8</v>
      </c>
      <c r="AF830" s="50">
        <v>4338</v>
      </c>
      <c r="AG830" s="49">
        <v>167042.677</v>
      </c>
      <c r="AH830" s="50">
        <v>8284</v>
      </c>
    </row>
    <row r="831" spans="1:34" ht="17.25" hidden="1" customHeight="1">
      <c r="A831" s="47" t="s">
        <v>867</v>
      </c>
      <c r="B831" s="48" t="s">
        <v>878</v>
      </c>
      <c r="C831" s="49">
        <v>350</v>
      </c>
      <c r="D831" s="50">
        <v>2</v>
      </c>
      <c r="E831" s="49">
        <v>350</v>
      </c>
      <c r="F831" s="50">
        <v>2</v>
      </c>
      <c r="G831" s="51">
        <v>1210</v>
      </c>
      <c r="H831" s="52">
        <v>4</v>
      </c>
      <c r="I831" s="49">
        <v>411.1</v>
      </c>
      <c r="J831" s="50">
        <v>2</v>
      </c>
      <c r="K831" s="51">
        <v>540</v>
      </c>
      <c r="L831" s="52">
        <v>4</v>
      </c>
      <c r="M831" s="49">
        <v>550</v>
      </c>
      <c r="N831" s="50">
        <v>4</v>
      </c>
      <c r="O831" s="51">
        <v>1403</v>
      </c>
      <c r="P831" s="52">
        <v>11</v>
      </c>
      <c r="Q831" s="49">
        <v>973</v>
      </c>
      <c r="R831" s="50">
        <v>11</v>
      </c>
      <c r="S831" s="51">
        <v>2799</v>
      </c>
      <c r="T831" s="52">
        <v>11</v>
      </c>
      <c r="U831" s="49">
        <v>1528.1</v>
      </c>
      <c r="V831" s="50">
        <v>12</v>
      </c>
      <c r="W831" s="51">
        <v>4312</v>
      </c>
      <c r="X831" s="52">
        <v>14</v>
      </c>
      <c r="Y831" s="49">
        <v>4625</v>
      </c>
      <c r="Z831" s="50">
        <v>12</v>
      </c>
      <c r="AA831" s="51">
        <v>11178</v>
      </c>
      <c r="AB831" s="52">
        <v>651</v>
      </c>
      <c r="AC831" s="49">
        <v>48449</v>
      </c>
      <c r="AD831" s="50">
        <v>2357</v>
      </c>
      <c r="AE831" s="49">
        <v>71292</v>
      </c>
      <c r="AF831" s="50">
        <v>3800</v>
      </c>
      <c r="AG831" s="49">
        <v>101139</v>
      </c>
      <c r="AH831" s="50">
        <v>5657</v>
      </c>
    </row>
    <row r="832" spans="1:34" ht="17.25" hidden="1" customHeight="1">
      <c r="A832" s="47" t="s">
        <v>867</v>
      </c>
      <c r="B832" s="48" t="s">
        <v>879</v>
      </c>
      <c r="C832" s="49">
        <v>0</v>
      </c>
      <c r="D832" s="50">
        <v>0</v>
      </c>
      <c r="E832" s="49">
        <v>4090</v>
      </c>
      <c r="F832" s="50">
        <v>15</v>
      </c>
      <c r="G832" s="51">
        <v>3410</v>
      </c>
      <c r="H832" s="52">
        <v>12</v>
      </c>
      <c r="I832" s="49">
        <v>2450</v>
      </c>
      <c r="J832" s="50">
        <v>8</v>
      </c>
      <c r="K832" s="51">
        <v>1550</v>
      </c>
      <c r="L832" s="52">
        <v>7</v>
      </c>
      <c r="M832" s="49">
        <v>4300</v>
      </c>
      <c r="N832" s="50">
        <v>12</v>
      </c>
      <c r="O832" s="51">
        <v>1900</v>
      </c>
      <c r="P832" s="52">
        <v>4</v>
      </c>
      <c r="Q832" s="49">
        <v>650</v>
      </c>
      <c r="R832" s="50">
        <v>3</v>
      </c>
      <c r="S832" s="51">
        <v>450</v>
      </c>
      <c r="T832" s="52">
        <v>4</v>
      </c>
      <c r="U832" s="49">
        <v>4085</v>
      </c>
      <c r="V832" s="50">
        <v>97</v>
      </c>
      <c r="W832" s="51">
        <v>2956</v>
      </c>
      <c r="X832" s="52">
        <v>153</v>
      </c>
      <c r="Y832" s="49">
        <v>5326</v>
      </c>
      <c r="Z832" s="50">
        <v>103</v>
      </c>
      <c r="AA832" s="51">
        <v>6333</v>
      </c>
      <c r="AB832" s="52">
        <v>137</v>
      </c>
      <c r="AC832" s="49">
        <v>2846</v>
      </c>
      <c r="AD832" s="50">
        <v>178</v>
      </c>
      <c r="AE832" s="49">
        <v>2955</v>
      </c>
      <c r="AF832" s="50">
        <v>97</v>
      </c>
      <c r="AG832" s="49">
        <v>5142.357</v>
      </c>
      <c r="AH832" s="50">
        <v>266</v>
      </c>
    </row>
    <row r="833" spans="1:34" ht="17.25" hidden="1" customHeight="1">
      <c r="A833" s="47" t="s">
        <v>867</v>
      </c>
      <c r="B833" s="48" t="s">
        <v>880</v>
      </c>
      <c r="C833" s="49">
        <v>2080</v>
      </c>
      <c r="D833" s="50">
        <v>10</v>
      </c>
      <c r="E833" s="49">
        <v>3200</v>
      </c>
      <c r="F833" s="50">
        <v>8</v>
      </c>
      <c r="G833" s="51">
        <v>1490</v>
      </c>
      <c r="H833" s="52">
        <v>10</v>
      </c>
      <c r="I833" s="49">
        <v>120</v>
      </c>
      <c r="J833" s="50">
        <v>4</v>
      </c>
      <c r="K833" s="51">
        <v>1096</v>
      </c>
      <c r="L833" s="52">
        <v>11</v>
      </c>
      <c r="M833" s="49">
        <v>1350</v>
      </c>
      <c r="N833" s="50">
        <v>5</v>
      </c>
      <c r="O833" s="51">
        <v>545</v>
      </c>
      <c r="P833" s="52">
        <v>11</v>
      </c>
      <c r="Q833" s="49">
        <v>2191.192</v>
      </c>
      <c r="R833" s="50">
        <v>12</v>
      </c>
      <c r="S833" s="51">
        <v>795</v>
      </c>
      <c r="T833" s="52">
        <v>12</v>
      </c>
      <c r="U833" s="49">
        <v>760</v>
      </c>
      <c r="V833" s="50">
        <v>15</v>
      </c>
      <c r="W833" s="51">
        <v>4303</v>
      </c>
      <c r="X833" s="52">
        <v>90</v>
      </c>
      <c r="Y833" s="49">
        <v>7559</v>
      </c>
      <c r="Z833" s="50">
        <v>167</v>
      </c>
      <c r="AA833" s="51">
        <v>24918</v>
      </c>
      <c r="AB833" s="52">
        <v>475</v>
      </c>
      <c r="AC833" s="49">
        <v>26158</v>
      </c>
      <c r="AD833" s="50">
        <v>486</v>
      </c>
      <c r="AE833" s="49">
        <v>30223</v>
      </c>
      <c r="AF833" s="50">
        <v>574</v>
      </c>
      <c r="AG833" s="49">
        <v>42281.919000000002</v>
      </c>
      <c r="AH833" s="50">
        <v>3697</v>
      </c>
    </row>
    <row r="834" spans="1:34" ht="17.25" hidden="1" customHeight="1">
      <c r="A834" s="47" t="s">
        <v>867</v>
      </c>
      <c r="B834" s="48" t="s">
        <v>881</v>
      </c>
      <c r="C834" s="49">
        <v>710</v>
      </c>
      <c r="D834" s="50">
        <v>21</v>
      </c>
      <c r="E834" s="49">
        <v>1586</v>
      </c>
      <c r="F834" s="50">
        <v>72</v>
      </c>
      <c r="G834" s="51">
        <v>1662.4</v>
      </c>
      <c r="H834" s="52">
        <v>77</v>
      </c>
      <c r="I834" s="49">
        <v>2214.1999999999998</v>
      </c>
      <c r="J834" s="50">
        <v>83</v>
      </c>
      <c r="K834" s="51">
        <v>2102.1999999999998</v>
      </c>
      <c r="L834" s="52">
        <v>77</v>
      </c>
      <c r="M834" s="49">
        <v>1738.002</v>
      </c>
      <c r="N834" s="50">
        <v>61</v>
      </c>
      <c r="O834" s="51">
        <v>2112.6</v>
      </c>
      <c r="P834" s="52">
        <v>82</v>
      </c>
      <c r="Q834" s="49">
        <v>2187</v>
      </c>
      <c r="R834" s="50">
        <v>73</v>
      </c>
      <c r="S834" s="51">
        <v>17998.001</v>
      </c>
      <c r="T834" s="52">
        <v>834</v>
      </c>
      <c r="U834" s="49">
        <v>10801.008</v>
      </c>
      <c r="V834" s="50">
        <v>383</v>
      </c>
      <c r="W834" s="51">
        <v>15365</v>
      </c>
      <c r="X834" s="52">
        <v>706</v>
      </c>
      <c r="Y834" s="49">
        <v>9012</v>
      </c>
      <c r="Z834" s="50">
        <v>246</v>
      </c>
      <c r="AA834" s="51">
        <v>16817</v>
      </c>
      <c r="AB834" s="52">
        <v>757</v>
      </c>
      <c r="AC834" s="49">
        <v>12724</v>
      </c>
      <c r="AD834" s="50">
        <v>480</v>
      </c>
      <c r="AE834" s="49">
        <v>13804</v>
      </c>
      <c r="AF834" s="50">
        <v>436</v>
      </c>
      <c r="AG834" s="49">
        <v>63919.135000000002</v>
      </c>
      <c r="AH834" s="50">
        <v>5429</v>
      </c>
    </row>
    <row r="835" spans="1:34" ht="17.25" hidden="1" customHeight="1">
      <c r="A835" s="47" t="s">
        <v>867</v>
      </c>
      <c r="B835" s="48" t="s">
        <v>882</v>
      </c>
      <c r="C835" s="49">
        <v>480</v>
      </c>
      <c r="D835" s="50">
        <v>6</v>
      </c>
      <c r="E835" s="49">
        <v>500</v>
      </c>
      <c r="F835" s="50">
        <v>4</v>
      </c>
      <c r="G835" s="51">
        <v>355</v>
      </c>
      <c r="H835" s="52">
        <v>8</v>
      </c>
      <c r="I835" s="49">
        <v>820</v>
      </c>
      <c r="J835" s="50">
        <v>5</v>
      </c>
      <c r="K835" s="51">
        <v>310</v>
      </c>
      <c r="L835" s="52">
        <v>3</v>
      </c>
      <c r="M835" s="49">
        <v>1150</v>
      </c>
      <c r="N835" s="50">
        <v>18</v>
      </c>
      <c r="O835" s="51">
        <v>1120.5550000000001</v>
      </c>
      <c r="P835" s="52">
        <v>15</v>
      </c>
      <c r="Q835" s="49">
        <v>1230</v>
      </c>
      <c r="R835" s="50">
        <v>19</v>
      </c>
      <c r="S835" s="51">
        <v>44112.250999999997</v>
      </c>
      <c r="T835" s="52">
        <v>1234</v>
      </c>
      <c r="U835" s="49">
        <v>36494</v>
      </c>
      <c r="V835" s="50">
        <v>1007</v>
      </c>
      <c r="W835" s="51">
        <v>94037</v>
      </c>
      <c r="X835" s="52">
        <v>3123</v>
      </c>
      <c r="Y835" s="49">
        <v>72258</v>
      </c>
      <c r="Z835" s="50">
        <v>2648</v>
      </c>
      <c r="AA835" s="51">
        <v>135004</v>
      </c>
      <c r="AB835" s="52">
        <v>5999</v>
      </c>
      <c r="AC835" s="49">
        <v>139996</v>
      </c>
      <c r="AD835" s="50">
        <v>6696</v>
      </c>
      <c r="AE835" s="49">
        <v>130613</v>
      </c>
      <c r="AF835" s="50">
        <v>4499</v>
      </c>
      <c r="AG835" s="49">
        <v>283956.11200000002</v>
      </c>
      <c r="AH835" s="50">
        <v>19178</v>
      </c>
    </row>
    <row r="836" spans="1:34" ht="17.25" hidden="1" customHeight="1">
      <c r="A836" s="47" t="s">
        <v>867</v>
      </c>
      <c r="B836" s="48" t="s">
        <v>883</v>
      </c>
      <c r="C836" s="49">
        <v>1955</v>
      </c>
      <c r="D836" s="50">
        <v>23</v>
      </c>
      <c r="E836" s="49">
        <v>2545</v>
      </c>
      <c r="F836" s="50">
        <v>23</v>
      </c>
      <c r="G836" s="51">
        <v>2665</v>
      </c>
      <c r="H836" s="52">
        <v>20</v>
      </c>
      <c r="I836" s="49">
        <v>2592</v>
      </c>
      <c r="J836" s="50">
        <v>23</v>
      </c>
      <c r="K836" s="51">
        <v>4329</v>
      </c>
      <c r="L836" s="52">
        <v>24</v>
      </c>
      <c r="M836" s="49">
        <v>3616</v>
      </c>
      <c r="N836" s="50">
        <v>21</v>
      </c>
      <c r="O836" s="51">
        <v>2286</v>
      </c>
      <c r="P836" s="52">
        <v>21</v>
      </c>
      <c r="Q836" s="49">
        <v>4991</v>
      </c>
      <c r="R836" s="50">
        <v>98</v>
      </c>
      <c r="S836" s="51">
        <v>6875</v>
      </c>
      <c r="T836" s="52">
        <v>413</v>
      </c>
      <c r="U836" s="49">
        <v>14775</v>
      </c>
      <c r="V836" s="50">
        <v>807</v>
      </c>
      <c r="W836" s="51">
        <v>29438</v>
      </c>
      <c r="X836" s="52">
        <v>1854</v>
      </c>
      <c r="Y836" s="49">
        <v>27232</v>
      </c>
      <c r="Z836" s="50">
        <v>1930</v>
      </c>
      <c r="AA836" s="51">
        <v>52753.25</v>
      </c>
      <c r="AB836" s="52">
        <v>3830</v>
      </c>
      <c r="AC836" s="49">
        <v>99824.76</v>
      </c>
      <c r="AD836" s="50">
        <v>7752</v>
      </c>
      <c r="AE836" s="49">
        <v>482305</v>
      </c>
      <c r="AF836" s="50">
        <v>20569</v>
      </c>
      <c r="AG836" s="49">
        <v>1159883.8899999999</v>
      </c>
      <c r="AH836" s="50">
        <v>63424</v>
      </c>
    </row>
    <row r="837" spans="1:34" ht="17.25" hidden="1" customHeight="1">
      <c r="A837" s="47" t="s">
        <v>867</v>
      </c>
      <c r="B837" s="48" t="s">
        <v>884</v>
      </c>
      <c r="C837" s="49">
        <v>4470</v>
      </c>
      <c r="D837" s="50">
        <v>22</v>
      </c>
      <c r="E837" s="49">
        <v>5125</v>
      </c>
      <c r="F837" s="50">
        <v>31</v>
      </c>
      <c r="G837" s="51">
        <v>7600</v>
      </c>
      <c r="H837" s="52">
        <v>47</v>
      </c>
      <c r="I837" s="49">
        <v>4000</v>
      </c>
      <c r="J837" s="50">
        <v>30</v>
      </c>
      <c r="K837" s="51">
        <v>2750</v>
      </c>
      <c r="L837" s="52">
        <v>28</v>
      </c>
      <c r="M837" s="49">
        <v>1420</v>
      </c>
      <c r="N837" s="50">
        <v>21</v>
      </c>
      <c r="O837" s="51">
        <v>1488</v>
      </c>
      <c r="P837" s="52">
        <v>26</v>
      </c>
      <c r="Q837" s="49">
        <v>2542</v>
      </c>
      <c r="R837" s="50">
        <v>36</v>
      </c>
      <c r="S837" s="51">
        <v>5364.6</v>
      </c>
      <c r="T837" s="52">
        <v>45</v>
      </c>
      <c r="U837" s="49">
        <v>3932</v>
      </c>
      <c r="V837" s="50">
        <v>96</v>
      </c>
      <c r="W837" s="51">
        <v>2640</v>
      </c>
      <c r="X837" s="52">
        <v>81</v>
      </c>
      <c r="Y837" s="49">
        <v>5648.05</v>
      </c>
      <c r="Z837" s="50">
        <v>162</v>
      </c>
      <c r="AA837" s="51">
        <v>13327.142</v>
      </c>
      <c r="AB837" s="52">
        <v>260</v>
      </c>
      <c r="AC837" s="49">
        <v>13015</v>
      </c>
      <c r="AD837" s="50">
        <v>247</v>
      </c>
      <c r="AE837" s="49">
        <v>6781</v>
      </c>
      <c r="AF837" s="50">
        <v>224</v>
      </c>
      <c r="AG837" s="49">
        <v>115973.84600000001</v>
      </c>
      <c r="AH837" s="50">
        <v>15594</v>
      </c>
    </row>
    <row r="838" spans="1:34" ht="17.25" hidden="1" customHeight="1">
      <c r="A838" s="47" t="s">
        <v>867</v>
      </c>
      <c r="B838" s="48" t="s">
        <v>885</v>
      </c>
      <c r="C838" s="49">
        <v>5815</v>
      </c>
      <c r="D838" s="50">
        <v>30</v>
      </c>
      <c r="E838" s="49">
        <v>6213.41</v>
      </c>
      <c r="F838" s="50">
        <v>40</v>
      </c>
      <c r="G838" s="51">
        <v>5497</v>
      </c>
      <c r="H838" s="52">
        <v>34</v>
      </c>
      <c r="I838" s="49">
        <v>3730</v>
      </c>
      <c r="J838" s="50">
        <v>27</v>
      </c>
      <c r="K838" s="51">
        <v>5330</v>
      </c>
      <c r="L838" s="52">
        <v>32</v>
      </c>
      <c r="M838" s="49">
        <v>6202</v>
      </c>
      <c r="N838" s="50">
        <v>45</v>
      </c>
      <c r="O838" s="51">
        <v>46217</v>
      </c>
      <c r="P838" s="52">
        <v>2649</v>
      </c>
      <c r="Q838" s="49">
        <v>47148</v>
      </c>
      <c r="R838" s="50">
        <v>2738</v>
      </c>
      <c r="S838" s="51">
        <v>61951.1</v>
      </c>
      <c r="T838" s="52">
        <v>4297</v>
      </c>
      <c r="U838" s="49">
        <v>59663.001000000004</v>
      </c>
      <c r="V838" s="50">
        <v>4143</v>
      </c>
      <c r="W838" s="51">
        <v>60399</v>
      </c>
      <c r="X838" s="52">
        <v>3757</v>
      </c>
      <c r="Y838" s="49">
        <v>60758.5</v>
      </c>
      <c r="Z838" s="50">
        <v>3830</v>
      </c>
      <c r="AA838" s="51">
        <v>69022.656000000003</v>
      </c>
      <c r="AB838" s="52">
        <v>3898</v>
      </c>
      <c r="AC838" s="49">
        <v>63990</v>
      </c>
      <c r="AD838" s="50">
        <v>3688</v>
      </c>
      <c r="AE838" s="49">
        <v>51340</v>
      </c>
      <c r="AF838" s="50">
        <v>2785</v>
      </c>
      <c r="AG838" s="49">
        <v>238986.57500000001</v>
      </c>
      <c r="AH838" s="50">
        <v>23342</v>
      </c>
    </row>
    <row r="839" spans="1:34" ht="17.25" hidden="1" customHeight="1">
      <c r="A839" s="53" t="s">
        <v>867</v>
      </c>
      <c r="B839" s="54" t="s">
        <v>886</v>
      </c>
      <c r="C839" s="55">
        <v>1507</v>
      </c>
      <c r="D839" s="56">
        <v>26</v>
      </c>
      <c r="E839" s="55">
        <v>2217.8000000000002</v>
      </c>
      <c r="F839" s="56">
        <v>30</v>
      </c>
      <c r="G839" s="57">
        <v>2160</v>
      </c>
      <c r="H839" s="58">
        <v>21</v>
      </c>
      <c r="I839" s="55">
        <v>2817</v>
      </c>
      <c r="J839" s="56">
        <v>30</v>
      </c>
      <c r="K839" s="57">
        <v>2505</v>
      </c>
      <c r="L839" s="58">
        <v>28</v>
      </c>
      <c r="M839" s="55">
        <v>3496</v>
      </c>
      <c r="N839" s="56">
        <v>38</v>
      </c>
      <c r="O839" s="57">
        <v>5812</v>
      </c>
      <c r="P839" s="58">
        <v>84</v>
      </c>
      <c r="Q839" s="55">
        <v>179185.91899999999</v>
      </c>
      <c r="R839" s="56">
        <v>11777</v>
      </c>
      <c r="S839" s="57">
        <v>197717.701</v>
      </c>
      <c r="T839" s="58">
        <v>11705</v>
      </c>
      <c r="U839" s="55">
        <v>186396.299</v>
      </c>
      <c r="V839" s="56">
        <v>9617</v>
      </c>
      <c r="W839" s="57">
        <v>197678</v>
      </c>
      <c r="X839" s="58">
        <v>10437</v>
      </c>
      <c r="Y839" s="55">
        <v>198477</v>
      </c>
      <c r="Z839" s="56">
        <v>8157</v>
      </c>
      <c r="AA839" s="57">
        <v>167738</v>
      </c>
      <c r="AB839" s="58">
        <v>7544</v>
      </c>
      <c r="AC839" s="55">
        <v>166449</v>
      </c>
      <c r="AD839" s="56">
        <v>7452</v>
      </c>
      <c r="AE839" s="55">
        <v>163516</v>
      </c>
      <c r="AF839" s="56">
        <v>7197</v>
      </c>
      <c r="AG839" s="55">
        <v>678408.11600000004</v>
      </c>
      <c r="AH839" s="56">
        <v>57170</v>
      </c>
    </row>
    <row r="840" spans="1:34" ht="17.25" hidden="1" customHeight="1">
      <c r="A840" s="71" t="s">
        <v>267</v>
      </c>
      <c r="B840" s="72"/>
      <c r="C840" s="73">
        <v>49678.76</v>
      </c>
      <c r="D840" s="74">
        <v>410</v>
      </c>
      <c r="E840" s="73">
        <v>49864.998000000007</v>
      </c>
      <c r="F840" s="74">
        <v>464</v>
      </c>
      <c r="G840" s="75">
        <v>45353.088000000003</v>
      </c>
      <c r="H840" s="76">
        <v>459</v>
      </c>
      <c r="I840" s="73">
        <v>40242.854999999996</v>
      </c>
      <c r="J840" s="74">
        <v>455</v>
      </c>
      <c r="K840" s="75">
        <v>43210.531000000003</v>
      </c>
      <c r="L840" s="76">
        <v>559</v>
      </c>
      <c r="M840" s="73">
        <v>49887.82</v>
      </c>
      <c r="N840" s="74">
        <v>636</v>
      </c>
      <c r="O840" s="75">
        <v>230283.23300000001</v>
      </c>
      <c r="P840" s="76">
        <v>8023</v>
      </c>
      <c r="Q840" s="73">
        <v>921174.79</v>
      </c>
      <c r="R840" s="74">
        <v>29496</v>
      </c>
      <c r="S840" s="75">
        <v>1722575.4740000004</v>
      </c>
      <c r="T840" s="76">
        <v>60299</v>
      </c>
      <c r="U840" s="73">
        <v>1921285.9939999999</v>
      </c>
      <c r="V840" s="74">
        <v>64193</v>
      </c>
      <c r="W840" s="75">
        <v>2179673</v>
      </c>
      <c r="X840" s="76">
        <v>76110</v>
      </c>
      <c r="Y840" s="73">
        <v>2841736.2979999995</v>
      </c>
      <c r="Z840" s="74">
        <v>92340</v>
      </c>
      <c r="AA840" s="75">
        <v>3246486.3629999999</v>
      </c>
      <c r="AB840" s="76">
        <v>113840</v>
      </c>
      <c r="AC840" s="73">
        <v>4316216.8880000003</v>
      </c>
      <c r="AD840" s="74">
        <v>121396</v>
      </c>
      <c r="AE840" s="73">
        <v>4817687.2739999993</v>
      </c>
      <c r="AF840" s="74">
        <v>137035</v>
      </c>
      <c r="AG840" s="73">
        <v>10545535.322999999</v>
      </c>
      <c r="AH840" s="74">
        <v>613820</v>
      </c>
    </row>
    <row r="841" spans="1:34" ht="17.25" hidden="1" customHeight="1">
      <c r="A841" s="65" t="s">
        <v>268</v>
      </c>
      <c r="B841" s="66"/>
      <c r="C841" s="67">
        <v>53428.76</v>
      </c>
      <c r="D841" s="68">
        <v>606</v>
      </c>
      <c r="E841" s="67">
        <v>59876.498000000007</v>
      </c>
      <c r="F841" s="68">
        <v>1478</v>
      </c>
      <c r="G841" s="69">
        <v>49201.088000000003</v>
      </c>
      <c r="H841" s="70">
        <v>483</v>
      </c>
      <c r="I841" s="67">
        <v>43348.854999999996</v>
      </c>
      <c r="J841" s="68">
        <v>473</v>
      </c>
      <c r="K841" s="69">
        <v>48207.530999999995</v>
      </c>
      <c r="L841" s="70">
        <v>589</v>
      </c>
      <c r="M841" s="67">
        <v>60572.82</v>
      </c>
      <c r="N841" s="68">
        <v>1467</v>
      </c>
      <c r="O841" s="69">
        <v>234343.23300000001</v>
      </c>
      <c r="P841" s="70">
        <v>8050</v>
      </c>
      <c r="Q841" s="67">
        <v>927536.79</v>
      </c>
      <c r="R841" s="68">
        <v>29527</v>
      </c>
      <c r="S841" s="69">
        <v>1727904.4740000004</v>
      </c>
      <c r="T841" s="70">
        <v>60314</v>
      </c>
      <c r="U841" s="67">
        <v>1927084.4139999999</v>
      </c>
      <c r="V841" s="68">
        <v>64212</v>
      </c>
      <c r="W841" s="69">
        <v>2185718</v>
      </c>
      <c r="X841" s="70">
        <v>76133</v>
      </c>
      <c r="Y841" s="67">
        <v>2855797.9219999998</v>
      </c>
      <c r="Z841" s="68">
        <v>93467</v>
      </c>
      <c r="AA841" s="69">
        <v>3324683.4330000002</v>
      </c>
      <c r="AB841" s="70">
        <v>116874</v>
      </c>
      <c r="AC841" s="67">
        <v>4483980.8880000003</v>
      </c>
      <c r="AD841" s="68">
        <v>127171</v>
      </c>
      <c r="AE841" s="67">
        <v>5189939.2739999993</v>
      </c>
      <c r="AF841" s="68">
        <v>144954</v>
      </c>
      <c r="AG841" s="67">
        <v>11316296.234999999</v>
      </c>
      <c r="AH841" s="68">
        <v>646437</v>
      </c>
    </row>
    <row r="842" spans="1:34" ht="17.25" hidden="1" customHeight="1">
      <c r="A842" s="41" t="s">
        <v>887</v>
      </c>
      <c r="B842" s="42"/>
      <c r="C842" s="43">
        <v>34400.300000000003</v>
      </c>
      <c r="D842" s="44">
        <v>472</v>
      </c>
      <c r="E842" s="43">
        <v>42407.45</v>
      </c>
      <c r="F842" s="44">
        <v>514</v>
      </c>
      <c r="G842" s="45">
        <v>34068.75</v>
      </c>
      <c r="H842" s="46">
        <v>533</v>
      </c>
      <c r="I842" s="43">
        <v>39665.81</v>
      </c>
      <c r="J842" s="44">
        <v>419</v>
      </c>
      <c r="K842" s="45">
        <v>43670.334000000003</v>
      </c>
      <c r="L842" s="46">
        <v>330</v>
      </c>
      <c r="M842" s="43">
        <v>40012.398999999998</v>
      </c>
      <c r="N842" s="44">
        <v>286</v>
      </c>
      <c r="O842" s="45">
        <v>46713.025000000001</v>
      </c>
      <c r="P842" s="46">
        <v>520</v>
      </c>
      <c r="Q842" s="43">
        <v>66352.645000000004</v>
      </c>
      <c r="R842" s="44">
        <v>787</v>
      </c>
      <c r="S842" s="45">
        <v>166484.03899999999</v>
      </c>
      <c r="T842" s="46">
        <v>4862</v>
      </c>
      <c r="U842" s="43">
        <v>73655.235000000001</v>
      </c>
      <c r="V842" s="44">
        <v>1477</v>
      </c>
      <c r="W842" s="45">
        <v>68898</v>
      </c>
      <c r="X842" s="46">
        <v>1449</v>
      </c>
      <c r="Y842" s="43">
        <v>118124.62</v>
      </c>
      <c r="Z842" s="44">
        <v>3996</v>
      </c>
      <c r="AA842" s="45">
        <v>110980.567</v>
      </c>
      <c r="AB842" s="46">
        <v>2821</v>
      </c>
      <c r="AC842" s="43">
        <v>111360.955</v>
      </c>
      <c r="AD842" s="44">
        <v>3188</v>
      </c>
      <c r="AE842" s="43">
        <v>123146.542</v>
      </c>
      <c r="AF842" s="44">
        <v>4425</v>
      </c>
      <c r="AG842" s="43">
        <v>146027.63</v>
      </c>
      <c r="AH842" s="44">
        <v>3743</v>
      </c>
    </row>
    <row r="843" spans="1:34" ht="17.25" hidden="1" customHeight="1">
      <c r="A843" s="47" t="s">
        <v>887</v>
      </c>
      <c r="B843" s="48" t="s">
        <v>888</v>
      </c>
      <c r="C843" s="49">
        <v>10174.5</v>
      </c>
      <c r="D843" s="50">
        <v>87</v>
      </c>
      <c r="E843" s="49">
        <v>10727.665000000001</v>
      </c>
      <c r="F843" s="50">
        <v>93</v>
      </c>
      <c r="G843" s="51">
        <v>7450.5450000000001</v>
      </c>
      <c r="H843" s="52">
        <v>70</v>
      </c>
      <c r="I843" s="49">
        <v>7033.5609999999997</v>
      </c>
      <c r="J843" s="50">
        <v>79</v>
      </c>
      <c r="K843" s="51">
        <v>8220.9249999999993</v>
      </c>
      <c r="L843" s="52">
        <v>73</v>
      </c>
      <c r="M843" s="49">
        <v>11847.05</v>
      </c>
      <c r="N843" s="50">
        <v>77</v>
      </c>
      <c r="O843" s="51">
        <v>7937.5820000000003</v>
      </c>
      <c r="P843" s="52">
        <v>98</v>
      </c>
      <c r="Q843" s="49">
        <v>13475.625</v>
      </c>
      <c r="R843" s="50">
        <v>168</v>
      </c>
      <c r="S843" s="51">
        <v>46335.283000000003</v>
      </c>
      <c r="T843" s="52">
        <v>538</v>
      </c>
      <c r="U843" s="49">
        <v>59604.354999999996</v>
      </c>
      <c r="V843" s="50">
        <v>1563</v>
      </c>
      <c r="W843" s="51">
        <v>121640</v>
      </c>
      <c r="X843" s="52">
        <v>2732</v>
      </c>
      <c r="Y843" s="49">
        <v>319014.53000000003</v>
      </c>
      <c r="Z843" s="50">
        <v>5589</v>
      </c>
      <c r="AA843" s="51">
        <v>327800.97399999999</v>
      </c>
      <c r="AB843" s="52">
        <v>7038</v>
      </c>
      <c r="AC843" s="49">
        <v>419688</v>
      </c>
      <c r="AD843" s="50">
        <v>12776</v>
      </c>
      <c r="AE843" s="49">
        <v>387039</v>
      </c>
      <c r="AF843" s="50">
        <v>10941</v>
      </c>
      <c r="AG843" s="49">
        <v>463516.32799999998</v>
      </c>
      <c r="AH843" s="50">
        <v>19572</v>
      </c>
    </row>
    <row r="844" spans="1:34" ht="17.25" hidden="1" customHeight="1">
      <c r="A844" s="47" t="s">
        <v>887</v>
      </c>
      <c r="B844" s="48" t="s">
        <v>889</v>
      </c>
      <c r="C844" s="49">
        <v>2725</v>
      </c>
      <c r="D844" s="50">
        <v>24</v>
      </c>
      <c r="E844" s="49">
        <v>681</v>
      </c>
      <c r="F844" s="50">
        <v>25</v>
      </c>
      <c r="G844" s="51">
        <v>550</v>
      </c>
      <c r="H844" s="52">
        <v>23</v>
      </c>
      <c r="I844" s="49">
        <v>1415</v>
      </c>
      <c r="J844" s="50">
        <v>13</v>
      </c>
      <c r="K844" s="51">
        <v>320</v>
      </c>
      <c r="L844" s="52">
        <v>11</v>
      </c>
      <c r="M844" s="49">
        <v>5477</v>
      </c>
      <c r="N844" s="50">
        <v>17</v>
      </c>
      <c r="O844" s="51">
        <v>1089.5550000000001</v>
      </c>
      <c r="P844" s="52">
        <v>32</v>
      </c>
      <c r="Q844" s="49">
        <v>32897.555</v>
      </c>
      <c r="R844" s="50">
        <v>28</v>
      </c>
      <c r="S844" s="51">
        <v>1927.22</v>
      </c>
      <c r="T844" s="52">
        <v>74</v>
      </c>
      <c r="U844" s="49">
        <v>125093.55499999999</v>
      </c>
      <c r="V844" s="50">
        <v>7248</v>
      </c>
      <c r="W844" s="51">
        <v>176996</v>
      </c>
      <c r="X844" s="52">
        <v>9972</v>
      </c>
      <c r="Y844" s="49">
        <v>630997.98899999994</v>
      </c>
      <c r="Z844" s="50">
        <v>44551</v>
      </c>
      <c r="AA844" s="51">
        <v>3420943.0010000002</v>
      </c>
      <c r="AB844" s="52">
        <v>219489</v>
      </c>
      <c r="AC844" s="49">
        <v>7722015</v>
      </c>
      <c r="AD844" s="50">
        <v>445917</v>
      </c>
      <c r="AE844" s="49">
        <v>8748810.1209999993</v>
      </c>
      <c r="AF844" s="50">
        <v>501071</v>
      </c>
      <c r="AG844" s="49">
        <v>7985534</v>
      </c>
      <c r="AH844" s="50">
        <v>455106</v>
      </c>
    </row>
    <row r="845" spans="1:34" ht="17.25" hidden="1" customHeight="1">
      <c r="A845" s="47" t="s">
        <v>887</v>
      </c>
      <c r="B845" s="48" t="s">
        <v>890</v>
      </c>
      <c r="C845" s="49">
        <v>626</v>
      </c>
      <c r="D845" s="50">
        <v>24</v>
      </c>
      <c r="E845" s="49">
        <v>1285</v>
      </c>
      <c r="F845" s="50">
        <v>38</v>
      </c>
      <c r="G845" s="51">
        <v>9450</v>
      </c>
      <c r="H845" s="52">
        <v>39</v>
      </c>
      <c r="I845" s="49">
        <v>4167</v>
      </c>
      <c r="J845" s="50">
        <v>39</v>
      </c>
      <c r="K845" s="51">
        <v>4339.5</v>
      </c>
      <c r="L845" s="52">
        <v>38</v>
      </c>
      <c r="M845" s="49">
        <v>2840</v>
      </c>
      <c r="N845" s="50">
        <v>41</v>
      </c>
      <c r="O845" s="51">
        <v>6878</v>
      </c>
      <c r="P845" s="52">
        <v>465</v>
      </c>
      <c r="Q845" s="49">
        <v>150178</v>
      </c>
      <c r="R845" s="50">
        <v>9955</v>
      </c>
      <c r="S845" s="51">
        <v>390046.45</v>
      </c>
      <c r="T845" s="52">
        <v>25466</v>
      </c>
      <c r="U845" s="49">
        <v>277950</v>
      </c>
      <c r="V845" s="50">
        <v>17388</v>
      </c>
      <c r="W845" s="51">
        <v>359151</v>
      </c>
      <c r="X845" s="52">
        <v>25674</v>
      </c>
      <c r="Y845" s="49">
        <v>285934.53000000003</v>
      </c>
      <c r="Z845" s="50">
        <v>17811</v>
      </c>
      <c r="AA845" s="51">
        <v>233511.00099999999</v>
      </c>
      <c r="AB845" s="52">
        <v>12379</v>
      </c>
      <c r="AC845" s="49">
        <v>276119</v>
      </c>
      <c r="AD845" s="50">
        <v>12712</v>
      </c>
      <c r="AE845" s="49">
        <v>270339</v>
      </c>
      <c r="AF845" s="50">
        <v>12092</v>
      </c>
      <c r="AG845" s="49">
        <v>251784</v>
      </c>
      <c r="AH845" s="50">
        <v>12576</v>
      </c>
    </row>
    <row r="846" spans="1:34" ht="17.25" hidden="1" customHeight="1">
      <c r="A846" s="47" t="s">
        <v>887</v>
      </c>
      <c r="B846" s="48" t="s">
        <v>891</v>
      </c>
      <c r="C846" s="49">
        <v>2090</v>
      </c>
      <c r="D846" s="50">
        <v>37</v>
      </c>
      <c r="E846" s="49">
        <v>1818</v>
      </c>
      <c r="F846" s="50">
        <v>30</v>
      </c>
      <c r="G846" s="51">
        <v>2825</v>
      </c>
      <c r="H846" s="52">
        <v>40</v>
      </c>
      <c r="I846" s="49">
        <v>1842</v>
      </c>
      <c r="J846" s="50">
        <v>32</v>
      </c>
      <c r="K846" s="51">
        <v>2359</v>
      </c>
      <c r="L846" s="52">
        <v>40</v>
      </c>
      <c r="M846" s="49">
        <v>1673.1</v>
      </c>
      <c r="N846" s="50">
        <v>45</v>
      </c>
      <c r="O846" s="51">
        <v>6733</v>
      </c>
      <c r="P846" s="52">
        <v>223</v>
      </c>
      <c r="Q846" s="49">
        <v>12413</v>
      </c>
      <c r="R846" s="50">
        <v>420</v>
      </c>
      <c r="S846" s="51">
        <v>32367</v>
      </c>
      <c r="T846" s="52">
        <v>1231</v>
      </c>
      <c r="U846" s="49">
        <v>26021</v>
      </c>
      <c r="V846" s="50">
        <v>1119</v>
      </c>
      <c r="W846" s="51">
        <v>32874</v>
      </c>
      <c r="X846" s="52">
        <v>1531</v>
      </c>
      <c r="Y846" s="49">
        <v>48525.555</v>
      </c>
      <c r="Z846" s="50">
        <v>2345</v>
      </c>
      <c r="AA846" s="51">
        <v>72698.892000000007</v>
      </c>
      <c r="AB846" s="52">
        <v>3316</v>
      </c>
      <c r="AC846" s="49">
        <v>80188</v>
      </c>
      <c r="AD846" s="50">
        <v>3673</v>
      </c>
      <c r="AE846" s="49">
        <v>119004.723</v>
      </c>
      <c r="AF846" s="50">
        <v>7087</v>
      </c>
      <c r="AG846" s="49">
        <v>186537.057</v>
      </c>
      <c r="AH846" s="50">
        <v>13748</v>
      </c>
    </row>
    <row r="847" spans="1:34" ht="17.25" hidden="1" customHeight="1">
      <c r="A847" s="47" t="s">
        <v>887</v>
      </c>
      <c r="B847" s="48" t="s">
        <v>892</v>
      </c>
      <c r="C847" s="49">
        <v>13592</v>
      </c>
      <c r="D847" s="50">
        <v>34</v>
      </c>
      <c r="E847" s="49">
        <v>1514</v>
      </c>
      <c r="F847" s="50">
        <v>56</v>
      </c>
      <c r="G847" s="51">
        <v>4975</v>
      </c>
      <c r="H847" s="52">
        <v>54</v>
      </c>
      <c r="I847" s="49">
        <v>5798</v>
      </c>
      <c r="J847" s="50">
        <v>52</v>
      </c>
      <c r="K847" s="51">
        <v>8047</v>
      </c>
      <c r="L847" s="52">
        <v>59</v>
      </c>
      <c r="M847" s="49">
        <v>7558</v>
      </c>
      <c r="N847" s="50">
        <v>64</v>
      </c>
      <c r="O847" s="51">
        <v>9249</v>
      </c>
      <c r="P847" s="52">
        <v>133</v>
      </c>
      <c r="Q847" s="49">
        <v>13732.01</v>
      </c>
      <c r="R847" s="50">
        <v>162</v>
      </c>
      <c r="S847" s="51">
        <v>24807.579000000002</v>
      </c>
      <c r="T847" s="52">
        <v>944</v>
      </c>
      <c r="U847" s="49">
        <v>30201.201000000001</v>
      </c>
      <c r="V847" s="50">
        <v>725</v>
      </c>
      <c r="W847" s="51">
        <v>38138</v>
      </c>
      <c r="X847" s="52">
        <v>1245</v>
      </c>
      <c r="Y847" s="49">
        <v>51877.224000000002</v>
      </c>
      <c r="Z847" s="50">
        <v>2145</v>
      </c>
      <c r="AA847" s="51">
        <v>87794.69</v>
      </c>
      <c r="AB847" s="52">
        <v>2935</v>
      </c>
      <c r="AC847" s="49">
        <v>81185.5</v>
      </c>
      <c r="AD847" s="50">
        <v>4200</v>
      </c>
      <c r="AE847" s="49">
        <v>104001.9</v>
      </c>
      <c r="AF847" s="50">
        <v>6629</v>
      </c>
      <c r="AG847" s="49">
        <v>235582.283</v>
      </c>
      <c r="AH847" s="50">
        <v>10918</v>
      </c>
    </row>
    <row r="848" spans="1:34" ht="17.25" hidden="1" customHeight="1">
      <c r="A848" s="47" t="s">
        <v>887</v>
      </c>
      <c r="B848" s="48" t="s">
        <v>893</v>
      </c>
      <c r="C848" s="49">
        <v>5305</v>
      </c>
      <c r="D848" s="50">
        <v>22</v>
      </c>
      <c r="E848" s="49">
        <v>3845</v>
      </c>
      <c r="F848" s="50">
        <v>31</v>
      </c>
      <c r="G848" s="51">
        <v>4436.116</v>
      </c>
      <c r="H848" s="52">
        <v>46</v>
      </c>
      <c r="I848" s="49">
        <v>3056</v>
      </c>
      <c r="J848" s="50">
        <v>30</v>
      </c>
      <c r="K848" s="51">
        <v>5784</v>
      </c>
      <c r="L848" s="52">
        <v>42</v>
      </c>
      <c r="M848" s="49">
        <v>4860.576</v>
      </c>
      <c r="N848" s="50">
        <v>58</v>
      </c>
      <c r="O848" s="51">
        <v>6520</v>
      </c>
      <c r="P848" s="52">
        <v>130</v>
      </c>
      <c r="Q848" s="49">
        <v>75731.58</v>
      </c>
      <c r="R848" s="50">
        <v>894</v>
      </c>
      <c r="S848" s="51">
        <v>94734</v>
      </c>
      <c r="T848" s="52">
        <v>950</v>
      </c>
      <c r="U848" s="49">
        <v>199268.201</v>
      </c>
      <c r="V848" s="50">
        <v>3584</v>
      </c>
      <c r="W848" s="51">
        <v>219822</v>
      </c>
      <c r="X848" s="52">
        <v>4866</v>
      </c>
      <c r="Y848" s="49">
        <v>260347.23</v>
      </c>
      <c r="Z848" s="50">
        <v>6653</v>
      </c>
      <c r="AA848" s="51">
        <v>263611</v>
      </c>
      <c r="AB848" s="52">
        <v>6809</v>
      </c>
      <c r="AC848" s="49">
        <v>425567.50099999999</v>
      </c>
      <c r="AD848" s="50">
        <v>8363</v>
      </c>
      <c r="AE848" s="49">
        <v>863476</v>
      </c>
      <c r="AF848" s="50">
        <v>14764</v>
      </c>
      <c r="AG848" s="49">
        <v>1441817</v>
      </c>
      <c r="AH848" s="50">
        <v>21180</v>
      </c>
    </row>
    <row r="849" spans="1:34" ht="17.25" hidden="1" customHeight="1">
      <c r="A849" s="47" t="s">
        <v>887</v>
      </c>
      <c r="B849" s="48" t="s">
        <v>894</v>
      </c>
      <c r="C849" s="49">
        <v>1928</v>
      </c>
      <c r="D849" s="50">
        <v>15</v>
      </c>
      <c r="E849" s="49">
        <v>1126</v>
      </c>
      <c r="F849" s="50">
        <v>20</v>
      </c>
      <c r="G849" s="51">
        <v>690</v>
      </c>
      <c r="H849" s="52">
        <v>18</v>
      </c>
      <c r="I849" s="49">
        <v>610</v>
      </c>
      <c r="J849" s="50">
        <v>40</v>
      </c>
      <c r="K849" s="51">
        <v>1020</v>
      </c>
      <c r="L849" s="52">
        <v>75</v>
      </c>
      <c r="M849" s="49">
        <v>1555</v>
      </c>
      <c r="N849" s="50">
        <v>112</v>
      </c>
      <c r="O849" s="51">
        <v>2047</v>
      </c>
      <c r="P849" s="52">
        <v>118</v>
      </c>
      <c r="Q849" s="49">
        <v>49953.766000000003</v>
      </c>
      <c r="R849" s="50">
        <v>1490</v>
      </c>
      <c r="S849" s="51">
        <v>48946.735999999997</v>
      </c>
      <c r="T849" s="52">
        <v>1420</v>
      </c>
      <c r="U849" s="49">
        <v>43408.915999999997</v>
      </c>
      <c r="V849" s="50">
        <v>1045</v>
      </c>
      <c r="W849" s="51">
        <v>37994</v>
      </c>
      <c r="X849" s="52">
        <v>907</v>
      </c>
      <c r="Y849" s="49">
        <v>65609.53</v>
      </c>
      <c r="Z849" s="50">
        <v>1065</v>
      </c>
      <c r="AA849" s="51">
        <v>109838</v>
      </c>
      <c r="AB849" s="52">
        <v>2800</v>
      </c>
      <c r="AC849" s="49">
        <v>227876</v>
      </c>
      <c r="AD849" s="50">
        <v>6497</v>
      </c>
      <c r="AE849" s="49">
        <v>486262</v>
      </c>
      <c r="AF849" s="50">
        <v>16180</v>
      </c>
      <c r="AG849" s="49">
        <v>780166.5</v>
      </c>
      <c r="AH849" s="50">
        <v>27554</v>
      </c>
    </row>
    <row r="850" spans="1:34" ht="17.25" hidden="1" customHeight="1">
      <c r="A850" s="47" t="s">
        <v>887</v>
      </c>
      <c r="B850" s="48" t="s">
        <v>895</v>
      </c>
      <c r="C850" s="49">
        <v>2227</v>
      </c>
      <c r="D850" s="50">
        <v>35</v>
      </c>
      <c r="E850" s="49">
        <v>2906</v>
      </c>
      <c r="F850" s="50">
        <v>33</v>
      </c>
      <c r="G850" s="51">
        <v>3128.2</v>
      </c>
      <c r="H850" s="52">
        <v>36</v>
      </c>
      <c r="I850" s="49">
        <v>5389</v>
      </c>
      <c r="J850" s="50">
        <v>48</v>
      </c>
      <c r="K850" s="51">
        <v>6682.6</v>
      </c>
      <c r="L850" s="52">
        <v>58</v>
      </c>
      <c r="M850" s="49">
        <v>13187.6</v>
      </c>
      <c r="N850" s="50">
        <v>65</v>
      </c>
      <c r="O850" s="51">
        <v>8512.5</v>
      </c>
      <c r="P850" s="52">
        <v>91</v>
      </c>
      <c r="Q850" s="49">
        <v>16236.281000000001</v>
      </c>
      <c r="R850" s="50">
        <v>207</v>
      </c>
      <c r="S850" s="51">
        <v>56766.222999999998</v>
      </c>
      <c r="T850" s="52">
        <v>700</v>
      </c>
      <c r="U850" s="49">
        <v>106864.433</v>
      </c>
      <c r="V850" s="50">
        <v>2018</v>
      </c>
      <c r="W850" s="51">
        <v>208219</v>
      </c>
      <c r="X850" s="52">
        <v>5628</v>
      </c>
      <c r="Y850" s="49">
        <v>262045.03</v>
      </c>
      <c r="Z850" s="50">
        <v>8086</v>
      </c>
      <c r="AA850" s="51">
        <v>444367.6</v>
      </c>
      <c r="AB850" s="52">
        <v>17010</v>
      </c>
      <c r="AC850" s="49">
        <v>671401.5</v>
      </c>
      <c r="AD850" s="50">
        <v>24421</v>
      </c>
      <c r="AE850" s="49">
        <v>979420.5</v>
      </c>
      <c r="AF850" s="50">
        <v>44677</v>
      </c>
      <c r="AG850" s="49">
        <v>1113380</v>
      </c>
      <c r="AH850" s="50">
        <v>56278</v>
      </c>
    </row>
    <row r="851" spans="1:34" ht="17.25" hidden="1" customHeight="1">
      <c r="A851" s="47" t="s">
        <v>887</v>
      </c>
      <c r="B851" s="48" t="s">
        <v>896</v>
      </c>
      <c r="C851" s="49">
        <v>8232.7999999999993</v>
      </c>
      <c r="D851" s="50">
        <v>42</v>
      </c>
      <c r="E851" s="49">
        <v>3275.415</v>
      </c>
      <c r="F851" s="50">
        <v>36</v>
      </c>
      <c r="G851" s="51">
        <v>12235.462</v>
      </c>
      <c r="H851" s="52">
        <v>41</v>
      </c>
      <c r="I851" s="49">
        <v>2117.91</v>
      </c>
      <c r="J851" s="50">
        <v>32</v>
      </c>
      <c r="K851" s="51">
        <v>2528.4839999999999</v>
      </c>
      <c r="L851" s="52">
        <v>41</v>
      </c>
      <c r="M851" s="49">
        <v>3442.6990000000001</v>
      </c>
      <c r="N851" s="50">
        <v>49</v>
      </c>
      <c r="O851" s="51">
        <v>2810.567</v>
      </c>
      <c r="P851" s="52">
        <v>44</v>
      </c>
      <c r="Q851" s="49">
        <v>3969</v>
      </c>
      <c r="R851" s="50">
        <v>64</v>
      </c>
      <c r="S851" s="51">
        <v>5298</v>
      </c>
      <c r="T851" s="52">
        <v>65</v>
      </c>
      <c r="U851" s="49">
        <v>452713.5</v>
      </c>
      <c r="V851" s="50">
        <v>15376</v>
      </c>
      <c r="W851" s="51">
        <v>553024</v>
      </c>
      <c r="X851" s="52">
        <v>21284</v>
      </c>
      <c r="Y851" s="49">
        <v>883438.42599999998</v>
      </c>
      <c r="Z851" s="50">
        <v>34918</v>
      </c>
      <c r="AA851" s="51">
        <v>1291662.1529999999</v>
      </c>
      <c r="AB851" s="52">
        <v>69186</v>
      </c>
      <c r="AC851" s="49">
        <v>1467694.939</v>
      </c>
      <c r="AD851" s="50">
        <v>92967</v>
      </c>
      <c r="AE851" s="49">
        <v>1502284.8319999999</v>
      </c>
      <c r="AF851" s="50">
        <v>93143</v>
      </c>
      <c r="AG851" s="49">
        <v>1655751.166</v>
      </c>
      <c r="AH851" s="50">
        <v>105318</v>
      </c>
    </row>
    <row r="852" spans="1:34" ht="17.25" hidden="1" customHeight="1">
      <c r="A852" s="47" t="s">
        <v>887</v>
      </c>
      <c r="B852" s="48" t="s">
        <v>897</v>
      </c>
      <c r="C852" s="49">
        <v>555</v>
      </c>
      <c r="D852" s="50">
        <v>13</v>
      </c>
      <c r="E852" s="49">
        <v>679.5</v>
      </c>
      <c r="F852" s="50">
        <v>19</v>
      </c>
      <c r="G852" s="51">
        <v>1215</v>
      </c>
      <c r="H852" s="52">
        <v>29</v>
      </c>
      <c r="I852" s="49">
        <v>766</v>
      </c>
      <c r="J852" s="50">
        <v>29</v>
      </c>
      <c r="K852" s="51">
        <v>913</v>
      </c>
      <c r="L852" s="52">
        <v>23</v>
      </c>
      <c r="M852" s="49">
        <v>1092</v>
      </c>
      <c r="N852" s="50">
        <v>25</v>
      </c>
      <c r="O852" s="51">
        <v>1081</v>
      </c>
      <c r="P852" s="52">
        <v>16</v>
      </c>
      <c r="Q852" s="49">
        <v>3278</v>
      </c>
      <c r="R852" s="50">
        <v>100</v>
      </c>
      <c r="S852" s="51">
        <v>11668</v>
      </c>
      <c r="T852" s="52">
        <v>440</v>
      </c>
      <c r="U852" s="49">
        <v>10742.13</v>
      </c>
      <c r="V852" s="50">
        <v>383</v>
      </c>
      <c r="W852" s="51">
        <v>8599</v>
      </c>
      <c r="X852" s="52">
        <v>290</v>
      </c>
      <c r="Y852" s="49">
        <v>10362.530000000001</v>
      </c>
      <c r="Z852" s="50">
        <v>351</v>
      </c>
      <c r="AA852" s="51">
        <v>15783</v>
      </c>
      <c r="AB852" s="52">
        <v>680</v>
      </c>
      <c r="AC852" s="49">
        <v>71294</v>
      </c>
      <c r="AD852" s="50">
        <v>1575</v>
      </c>
      <c r="AE852" s="49">
        <v>96740.800000000003</v>
      </c>
      <c r="AF852" s="50">
        <v>3429</v>
      </c>
      <c r="AG852" s="49">
        <v>100205</v>
      </c>
      <c r="AH852" s="50">
        <v>3931</v>
      </c>
    </row>
    <row r="853" spans="1:34" ht="17.25" hidden="1" customHeight="1">
      <c r="A853" s="47" t="s">
        <v>887</v>
      </c>
      <c r="B853" s="48" t="s">
        <v>250</v>
      </c>
      <c r="C853" s="49">
        <v>1347.2</v>
      </c>
      <c r="D853" s="50">
        <v>36</v>
      </c>
      <c r="E853" s="49">
        <v>4325</v>
      </c>
      <c r="F853" s="50">
        <v>25</v>
      </c>
      <c r="G853" s="51">
        <v>785</v>
      </c>
      <c r="H853" s="52">
        <v>14</v>
      </c>
      <c r="I853" s="49">
        <v>860</v>
      </c>
      <c r="J853" s="50">
        <v>11</v>
      </c>
      <c r="K853" s="51">
        <v>800</v>
      </c>
      <c r="L853" s="52">
        <v>11</v>
      </c>
      <c r="M853" s="49">
        <v>1048</v>
      </c>
      <c r="N853" s="50">
        <v>16</v>
      </c>
      <c r="O853" s="51">
        <v>2067</v>
      </c>
      <c r="P853" s="52">
        <v>27</v>
      </c>
      <c r="Q853" s="49">
        <v>9633</v>
      </c>
      <c r="R853" s="50">
        <v>29</v>
      </c>
      <c r="S853" s="51">
        <v>2608</v>
      </c>
      <c r="T853" s="52">
        <v>18</v>
      </c>
      <c r="U853" s="49">
        <v>420.09999999999997</v>
      </c>
      <c r="V853" s="50">
        <v>14</v>
      </c>
      <c r="W853" s="51">
        <v>720</v>
      </c>
      <c r="X853" s="52">
        <v>16</v>
      </c>
      <c r="Y853" s="49">
        <v>780.53</v>
      </c>
      <c r="Z853" s="50">
        <v>14</v>
      </c>
      <c r="AA853" s="51">
        <v>1205</v>
      </c>
      <c r="AB853" s="52">
        <v>15</v>
      </c>
      <c r="AC853" s="49">
        <v>860</v>
      </c>
      <c r="AD853" s="50">
        <v>12</v>
      </c>
      <c r="AE853" s="49">
        <v>6010</v>
      </c>
      <c r="AF853" s="50">
        <v>16</v>
      </c>
      <c r="AG853" s="49">
        <v>885</v>
      </c>
      <c r="AH853" s="50">
        <v>15</v>
      </c>
    </row>
    <row r="854" spans="1:34" ht="17.25" hidden="1" customHeight="1">
      <c r="A854" s="47" t="s">
        <v>887</v>
      </c>
      <c r="B854" s="48" t="s">
        <v>898</v>
      </c>
      <c r="C854" s="49">
        <v>515</v>
      </c>
      <c r="D854" s="50">
        <v>10</v>
      </c>
      <c r="E854" s="49">
        <v>895</v>
      </c>
      <c r="F854" s="50">
        <v>13</v>
      </c>
      <c r="G854" s="51">
        <v>380</v>
      </c>
      <c r="H854" s="52">
        <v>4</v>
      </c>
      <c r="I854" s="49">
        <v>658</v>
      </c>
      <c r="J854" s="50">
        <v>13</v>
      </c>
      <c r="K854" s="51">
        <v>563</v>
      </c>
      <c r="L854" s="52">
        <v>10</v>
      </c>
      <c r="M854" s="49">
        <v>1010.4690000000001</v>
      </c>
      <c r="N854" s="50">
        <v>37</v>
      </c>
      <c r="O854" s="51">
        <v>1736</v>
      </c>
      <c r="P854" s="52">
        <v>44</v>
      </c>
      <c r="Q854" s="49">
        <v>2277</v>
      </c>
      <c r="R854" s="50">
        <v>38</v>
      </c>
      <c r="S854" s="51">
        <v>73238.100000000006</v>
      </c>
      <c r="T854" s="52">
        <v>2908</v>
      </c>
      <c r="U854" s="49">
        <v>35612.299999999996</v>
      </c>
      <c r="V854" s="50">
        <v>1360</v>
      </c>
      <c r="W854" s="51">
        <v>31133</v>
      </c>
      <c r="X854" s="52">
        <v>1351</v>
      </c>
      <c r="Y854" s="49">
        <v>25846.023000000001</v>
      </c>
      <c r="Z854" s="50">
        <v>1029</v>
      </c>
      <c r="AA854" s="51">
        <v>54276.9</v>
      </c>
      <c r="AB854" s="52">
        <v>2168</v>
      </c>
      <c r="AC854" s="49">
        <v>37823</v>
      </c>
      <c r="AD854" s="50">
        <v>1273</v>
      </c>
      <c r="AE854" s="49">
        <v>112735.50599999999</v>
      </c>
      <c r="AF854" s="50">
        <v>2583</v>
      </c>
      <c r="AG854" s="49">
        <v>24995</v>
      </c>
      <c r="AH854" s="50">
        <v>928</v>
      </c>
    </row>
    <row r="855" spans="1:34" ht="17.25" hidden="1" customHeight="1">
      <c r="A855" s="47" t="s">
        <v>887</v>
      </c>
      <c r="B855" s="48" t="s">
        <v>899</v>
      </c>
      <c r="C855" s="49">
        <v>1645</v>
      </c>
      <c r="D855" s="50">
        <v>17</v>
      </c>
      <c r="E855" s="49">
        <v>896.42</v>
      </c>
      <c r="F855" s="50">
        <v>17</v>
      </c>
      <c r="G855" s="51">
        <v>2557</v>
      </c>
      <c r="H855" s="52">
        <v>30</v>
      </c>
      <c r="I855" s="49">
        <v>2044</v>
      </c>
      <c r="J855" s="50">
        <v>24</v>
      </c>
      <c r="K855" s="51">
        <v>1210.5</v>
      </c>
      <c r="L855" s="52">
        <v>37</v>
      </c>
      <c r="M855" s="49">
        <v>1530.5</v>
      </c>
      <c r="N855" s="50">
        <v>26</v>
      </c>
      <c r="O855" s="51">
        <v>2041.5</v>
      </c>
      <c r="P855" s="52">
        <v>38</v>
      </c>
      <c r="Q855" s="49">
        <v>13145.5</v>
      </c>
      <c r="R855" s="50">
        <v>38</v>
      </c>
      <c r="S855" s="51">
        <v>78742</v>
      </c>
      <c r="T855" s="52">
        <v>2353</v>
      </c>
      <c r="U855" s="49">
        <v>49190.226999999999</v>
      </c>
      <c r="V855" s="50">
        <v>1065</v>
      </c>
      <c r="W855" s="51">
        <v>20999</v>
      </c>
      <c r="X855" s="52">
        <v>541</v>
      </c>
      <c r="Y855" s="49">
        <v>70978.767999999996</v>
      </c>
      <c r="Z855" s="50">
        <v>2627</v>
      </c>
      <c r="AA855" s="51">
        <v>158830.76199999999</v>
      </c>
      <c r="AB855" s="52">
        <v>5024</v>
      </c>
      <c r="AC855" s="49">
        <v>493635.84299999999</v>
      </c>
      <c r="AD855" s="50">
        <v>23485</v>
      </c>
      <c r="AE855" s="49">
        <v>879339.14399999997</v>
      </c>
      <c r="AF855" s="50">
        <v>41888</v>
      </c>
      <c r="AG855" s="49">
        <v>1077674.3</v>
      </c>
      <c r="AH855" s="50">
        <v>48608</v>
      </c>
    </row>
    <row r="856" spans="1:34" ht="17.25" hidden="1" customHeight="1">
      <c r="A856" s="47" t="s">
        <v>887</v>
      </c>
      <c r="B856" s="48" t="s">
        <v>900</v>
      </c>
      <c r="C856" s="49">
        <v>1640</v>
      </c>
      <c r="D856" s="50">
        <v>37</v>
      </c>
      <c r="E856" s="49">
        <v>1882.3</v>
      </c>
      <c r="F856" s="50">
        <v>37</v>
      </c>
      <c r="G856" s="51">
        <v>1525.4</v>
      </c>
      <c r="H856" s="52">
        <v>29</v>
      </c>
      <c r="I856" s="49">
        <v>1325</v>
      </c>
      <c r="J856" s="50">
        <v>30</v>
      </c>
      <c r="K856" s="51">
        <v>892.97</v>
      </c>
      <c r="L856" s="52">
        <v>28</v>
      </c>
      <c r="M856" s="49">
        <v>1109.78</v>
      </c>
      <c r="N856" s="50">
        <v>38</v>
      </c>
      <c r="O856" s="51">
        <v>1139.5250000000001</v>
      </c>
      <c r="P856" s="52">
        <v>46</v>
      </c>
      <c r="Q856" s="49">
        <v>18988.055</v>
      </c>
      <c r="R856" s="50">
        <v>1105</v>
      </c>
      <c r="S856" s="51">
        <v>129533</v>
      </c>
      <c r="T856" s="52">
        <v>11162</v>
      </c>
      <c r="U856" s="49">
        <v>157691</v>
      </c>
      <c r="V856" s="50">
        <v>10876</v>
      </c>
      <c r="W856" s="51">
        <v>171355</v>
      </c>
      <c r="X856" s="52">
        <v>12204</v>
      </c>
      <c r="Y856" s="49">
        <v>125744</v>
      </c>
      <c r="Z856" s="50">
        <v>10247</v>
      </c>
      <c r="AA856" s="51">
        <v>183781</v>
      </c>
      <c r="AB856" s="52">
        <v>12335</v>
      </c>
      <c r="AC856" s="49">
        <v>182944</v>
      </c>
      <c r="AD856" s="50">
        <v>10304</v>
      </c>
      <c r="AE856" s="49">
        <v>135877.5</v>
      </c>
      <c r="AF856" s="50">
        <v>7585</v>
      </c>
      <c r="AG856" s="49">
        <v>183992</v>
      </c>
      <c r="AH856" s="50">
        <v>10100</v>
      </c>
    </row>
    <row r="857" spans="1:34" ht="17.25" hidden="1" customHeight="1">
      <c r="A857" s="47" t="s">
        <v>887</v>
      </c>
      <c r="B857" s="48" t="s">
        <v>901</v>
      </c>
      <c r="C857" s="49">
        <v>100</v>
      </c>
      <c r="D857" s="50">
        <v>4</v>
      </c>
      <c r="E857" s="49">
        <v>1210</v>
      </c>
      <c r="F857" s="50">
        <v>11</v>
      </c>
      <c r="G857" s="51">
        <v>342</v>
      </c>
      <c r="H857" s="52">
        <v>10</v>
      </c>
      <c r="I857" s="49">
        <v>232</v>
      </c>
      <c r="J857" s="50">
        <v>6</v>
      </c>
      <c r="K857" s="51">
        <v>145</v>
      </c>
      <c r="L857" s="52">
        <v>3</v>
      </c>
      <c r="M857" s="49">
        <v>370</v>
      </c>
      <c r="N857" s="50">
        <v>6</v>
      </c>
      <c r="O857" s="51">
        <v>135.55500000000001</v>
      </c>
      <c r="P857" s="52">
        <v>6</v>
      </c>
      <c r="Q857" s="49">
        <v>39095.300000000003</v>
      </c>
      <c r="R857" s="50">
        <v>1277</v>
      </c>
      <c r="S857" s="51">
        <v>20925</v>
      </c>
      <c r="T857" s="52">
        <v>725</v>
      </c>
      <c r="U857" s="49">
        <v>14383</v>
      </c>
      <c r="V857" s="50">
        <v>374</v>
      </c>
      <c r="W857" s="51">
        <v>28593</v>
      </c>
      <c r="X857" s="52">
        <v>838</v>
      </c>
      <c r="Y857" s="49">
        <v>31605.53</v>
      </c>
      <c r="Z857" s="50">
        <v>1171</v>
      </c>
      <c r="AA857" s="51">
        <v>58123.623</v>
      </c>
      <c r="AB857" s="52">
        <v>1782</v>
      </c>
      <c r="AC857" s="49">
        <v>51028</v>
      </c>
      <c r="AD857" s="50">
        <v>2131</v>
      </c>
      <c r="AE857" s="49">
        <v>43563.4</v>
      </c>
      <c r="AF857" s="50">
        <v>1660</v>
      </c>
      <c r="AG857" s="49">
        <v>64076.7</v>
      </c>
      <c r="AH857" s="50">
        <v>1860</v>
      </c>
    </row>
    <row r="858" spans="1:34" ht="17.25" hidden="1" customHeight="1">
      <c r="A858" s="47" t="s">
        <v>887</v>
      </c>
      <c r="B858" s="48" t="s">
        <v>902</v>
      </c>
      <c r="C858" s="49">
        <v>75</v>
      </c>
      <c r="D858" s="50">
        <v>5</v>
      </c>
      <c r="E858" s="49">
        <v>100</v>
      </c>
      <c r="F858" s="50">
        <v>7</v>
      </c>
      <c r="G858" s="51">
        <v>210</v>
      </c>
      <c r="H858" s="52">
        <v>7</v>
      </c>
      <c r="I858" s="49">
        <v>140</v>
      </c>
      <c r="J858" s="50">
        <v>4</v>
      </c>
      <c r="K858" s="51">
        <v>1240</v>
      </c>
      <c r="L858" s="52">
        <v>7</v>
      </c>
      <c r="M858" s="49">
        <v>555</v>
      </c>
      <c r="N858" s="50">
        <v>7</v>
      </c>
      <c r="O858" s="51">
        <v>105.55500000000001</v>
      </c>
      <c r="P858" s="52">
        <v>6</v>
      </c>
      <c r="Q858" s="49">
        <v>410</v>
      </c>
      <c r="R858" s="50">
        <v>16</v>
      </c>
      <c r="S858" s="51">
        <v>44717</v>
      </c>
      <c r="T858" s="52">
        <v>1350</v>
      </c>
      <c r="U858" s="49">
        <v>21828</v>
      </c>
      <c r="V858" s="50">
        <v>591</v>
      </c>
      <c r="W858" s="51">
        <v>10419</v>
      </c>
      <c r="X858" s="52">
        <v>390</v>
      </c>
      <c r="Y858" s="49">
        <v>19156.535</v>
      </c>
      <c r="Z858" s="50">
        <v>639</v>
      </c>
      <c r="AA858" s="51">
        <v>18692</v>
      </c>
      <c r="AB858" s="52">
        <v>853</v>
      </c>
      <c r="AC858" s="49">
        <v>21408</v>
      </c>
      <c r="AD858" s="50">
        <v>1098</v>
      </c>
      <c r="AE858" s="49">
        <v>14277</v>
      </c>
      <c r="AF858" s="50">
        <v>732</v>
      </c>
      <c r="AG858" s="49">
        <v>12448</v>
      </c>
      <c r="AH858" s="50">
        <v>533</v>
      </c>
    </row>
    <row r="859" spans="1:34" ht="17.25" hidden="1" customHeight="1">
      <c r="A859" s="53" t="s">
        <v>887</v>
      </c>
      <c r="B859" s="54" t="s">
        <v>903</v>
      </c>
      <c r="C859" s="55">
        <v>3981</v>
      </c>
      <c r="D859" s="56">
        <v>81</v>
      </c>
      <c r="E859" s="55">
        <v>2292</v>
      </c>
      <c r="F859" s="56">
        <v>29</v>
      </c>
      <c r="G859" s="57">
        <v>2189</v>
      </c>
      <c r="H859" s="58">
        <v>24</v>
      </c>
      <c r="I859" s="55">
        <v>1508</v>
      </c>
      <c r="J859" s="56">
        <v>17</v>
      </c>
      <c r="K859" s="57">
        <v>1301</v>
      </c>
      <c r="L859" s="58">
        <v>16</v>
      </c>
      <c r="M859" s="55">
        <v>1748</v>
      </c>
      <c r="N859" s="56">
        <v>24</v>
      </c>
      <c r="O859" s="57">
        <v>2135</v>
      </c>
      <c r="P859" s="58">
        <v>98</v>
      </c>
      <c r="Q859" s="55">
        <v>31473.34</v>
      </c>
      <c r="R859" s="56">
        <v>1645</v>
      </c>
      <c r="S859" s="57">
        <v>39418.010999999999</v>
      </c>
      <c r="T859" s="58">
        <v>2091</v>
      </c>
      <c r="U859" s="55">
        <v>62763</v>
      </c>
      <c r="V859" s="56">
        <v>3536</v>
      </c>
      <c r="W859" s="57">
        <v>119012</v>
      </c>
      <c r="X859" s="58">
        <v>5246</v>
      </c>
      <c r="Y859" s="55">
        <v>138450.53</v>
      </c>
      <c r="Z859" s="56">
        <v>6375</v>
      </c>
      <c r="AA859" s="57">
        <v>153846</v>
      </c>
      <c r="AB859" s="58">
        <v>5607</v>
      </c>
      <c r="AC859" s="55">
        <v>222572.79999999999</v>
      </c>
      <c r="AD859" s="56">
        <v>10082</v>
      </c>
      <c r="AE859" s="55">
        <v>332117.09999999998</v>
      </c>
      <c r="AF859" s="56">
        <v>17176</v>
      </c>
      <c r="AG859" s="55">
        <v>399307.5</v>
      </c>
      <c r="AH859" s="56">
        <v>25963</v>
      </c>
    </row>
    <row r="860" spans="1:34" ht="17.25" hidden="1" customHeight="1">
      <c r="A860" s="71" t="s">
        <v>267</v>
      </c>
      <c r="B860" s="72"/>
      <c r="C860" s="73">
        <v>56758.5</v>
      </c>
      <c r="D860" s="74">
        <v>523</v>
      </c>
      <c r="E860" s="73">
        <v>39458.300000000003</v>
      </c>
      <c r="F860" s="74">
        <v>520</v>
      </c>
      <c r="G860" s="75">
        <v>54943.722999999998</v>
      </c>
      <c r="H860" s="76">
        <v>514</v>
      </c>
      <c r="I860" s="73">
        <v>38961.471000000005</v>
      </c>
      <c r="J860" s="74">
        <v>499</v>
      </c>
      <c r="K860" s="75">
        <v>46366.978999999999</v>
      </c>
      <c r="L860" s="76">
        <v>572</v>
      </c>
      <c r="M860" s="73">
        <v>60904.77399999999</v>
      </c>
      <c r="N860" s="74">
        <v>707</v>
      </c>
      <c r="O860" s="75">
        <v>62218.339000000007</v>
      </c>
      <c r="P860" s="76">
        <v>1615</v>
      </c>
      <c r="Q860" s="73">
        <v>486887.01200000005</v>
      </c>
      <c r="R860" s="74">
        <v>17636</v>
      </c>
      <c r="S860" s="75">
        <v>1102077.602</v>
      </c>
      <c r="T860" s="76">
        <v>52435</v>
      </c>
      <c r="U860" s="73">
        <v>1673754.9179999998</v>
      </c>
      <c r="V860" s="74">
        <v>68265</v>
      </c>
      <c r="W860" s="75">
        <v>2138688</v>
      </c>
      <c r="X860" s="76">
        <v>94715</v>
      </c>
      <c r="Y860" s="73">
        <v>3230714.4899999993</v>
      </c>
      <c r="Z860" s="74">
        <v>145616</v>
      </c>
      <c r="AA860" s="75">
        <v>6896765.5959999999</v>
      </c>
      <c r="AB860" s="76">
        <v>369426</v>
      </c>
      <c r="AC860" s="73">
        <v>12453301.083000001</v>
      </c>
      <c r="AD860" s="74">
        <v>661486</v>
      </c>
      <c r="AE860" s="73">
        <v>15081298.525999999</v>
      </c>
      <c r="AF860" s="74">
        <v>781653</v>
      </c>
      <c r="AG860" s="73">
        <v>15977651.833999999</v>
      </c>
      <c r="AH860" s="74">
        <v>814188</v>
      </c>
    </row>
    <row r="861" spans="1:34" ht="17.25" hidden="1" customHeight="1">
      <c r="A861" s="65" t="s">
        <v>268</v>
      </c>
      <c r="B861" s="66"/>
      <c r="C861" s="67">
        <v>91158.8</v>
      </c>
      <c r="D861" s="68">
        <v>995</v>
      </c>
      <c r="E861" s="67">
        <v>81865.749999999985</v>
      </c>
      <c r="F861" s="68">
        <v>1034</v>
      </c>
      <c r="G861" s="69">
        <v>89012.472999999998</v>
      </c>
      <c r="H861" s="70">
        <v>1047</v>
      </c>
      <c r="I861" s="67">
        <v>78627.281000000003</v>
      </c>
      <c r="J861" s="68">
        <v>918</v>
      </c>
      <c r="K861" s="69">
        <v>90037.313000000009</v>
      </c>
      <c r="L861" s="70">
        <v>902</v>
      </c>
      <c r="M861" s="67">
        <v>100917.173</v>
      </c>
      <c r="N861" s="68">
        <v>993</v>
      </c>
      <c r="O861" s="69">
        <v>108931.36399999999</v>
      </c>
      <c r="P861" s="70">
        <v>2135</v>
      </c>
      <c r="Q861" s="67">
        <v>553239.65700000001</v>
      </c>
      <c r="R861" s="68">
        <v>18423</v>
      </c>
      <c r="S861" s="69">
        <v>1268561.6409999998</v>
      </c>
      <c r="T861" s="70">
        <v>57297</v>
      </c>
      <c r="U861" s="67">
        <v>1747410.1529999999</v>
      </c>
      <c r="V861" s="68">
        <v>69742</v>
      </c>
      <c r="W861" s="69">
        <v>2207586</v>
      </c>
      <c r="X861" s="70">
        <v>96164</v>
      </c>
      <c r="Y861" s="67">
        <v>3348839.1099999994</v>
      </c>
      <c r="Z861" s="68">
        <v>149612</v>
      </c>
      <c r="AA861" s="69">
        <v>7007746.1629999997</v>
      </c>
      <c r="AB861" s="70">
        <v>372247</v>
      </c>
      <c r="AC861" s="67">
        <v>12564662.038000001</v>
      </c>
      <c r="AD861" s="68">
        <v>664674</v>
      </c>
      <c r="AE861" s="67">
        <v>15204445.067999998</v>
      </c>
      <c r="AF861" s="68">
        <v>786078</v>
      </c>
      <c r="AG861" s="67">
        <v>16123679.464</v>
      </c>
      <c r="AH861" s="68">
        <v>817931</v>
      </c>
    </row>
    <row r="862" spans="1:34" ht="17.25" hidden="1" customHeight="1">
      <c r="A862" s="41" t="s">
        <v>904</v>
      </c>
      <c r="B862" s="42"/>
      <c r="C862" s="43">
        <v>14780</v>
      </c>
      <c r="D862" s="44">
        <v>88</v>
      </c>
      <c r="E862" s="43">
        <v>18212.5</v>
      </c>
      <c r="F862" s="44">
        <v>133</v>
      </c>
      <c r="G862" s="45">
        <v>23924</v>
      </c>
      <c r="H862" s="46">
        <v>164</v>
      </c>
      <c r="I862" s="43">
        <v>25796.400000000001</v>
      </c>
      <c r="J862" s="44">
        <v>175</v>
      </c>
      <c r="K862" s="45">
        <v>14872.4</v>
      </c>
      <c r="L862" s="46">
        <v>195</v>
      </c>
      <c r="M862" s="43">
        <v>20292.900000000001</v>
      </c>
      <c r="N862" s="44">
        <v>395</v>
      </c>
      <c r="O862" s="45">
        <v>20364.776999999998</v>
      </c>
      <c r="P862" s="46">
        <v>662</v>
      </c>
      <c r="Q862" s="43">
        <v>31347</v>
      </c>
      <c r="R862" s="44">
        <v>1290</v>
      </c>
      <c r="S862" s="45">
        <v>24051.001</v>
      </c>
      <c r="T862" s="46">
        <v>971</v>
      </c>
      <c r="U862" s="43">
        <v>22090.5</v>
      </c>
      <c r="V862" s="44">
        <v>866</v>
      </c>
      <c r="W862" s="45">
        <v>18330</v>
      </c>
      <c r="X862" s="46">
        <v>644</v>
      </c>
      <c r="Y862" s="43">
        <v>20211.8</v>
      </c>
      <c r="Z862" s="44">
        <v>567</v>
      </c>
      <c r="AA862" s="45">
        <v>172576.93299999999</v>
      </c>
      <c r="AB862" s="46">
        <v>9993</v>
      </c>
      <c r="AC862" s="43">
        <v>882130.21200000006</v>
      </c>
      <c r="AD862" s="44">
        <v>65322</v>
      </c>
      <c r="AE862" s="43">
        <v>663096</v>
      </c>
      <c r="AF862" s="44">
        <v>34868</v>
      </c>
      <c r="AG862" s="43">
        <v>582740</v>
      </c>
      <c r="AH862" s="44">
        <v>8363</v>
      </c>
    </row>
    <row r="863" spans="1:34" ht="17.25" hidden="1" customHeight="1">
      <c r="A863" s="47" t="s">
        <v>904</v>
      </c>
      <c r="B863" s="48" t="s">
        <v>905</v>
      </c>
      <c r="C863" s="49">
        <v>2165</v>
      </c>
      <c r="D863" s="50">
        <v>42</v>
      </c>
      <c r="E863" s="49">
        <v>1217</v>
      </c>
      <c r="F863" s="50">
        <v>64</v>
      </c>
      <c r="G863" s="51">
        <v>1135</v>
      </c>
      <c r="H863" s="52">
        <v>20</v>
      </c>
      <c r="I863" s="49">
        <v>1755.75</v>
      </c>
      <c r="J863" s="50">
        <v>26</v>
      </c>
      <c r="K863" s="51">
        <v>1650</v>
      </c>
      <c r="L863" s="52">
        <v>23</v>
      </c>
      <c r="M863" s="49">
        <v>5040.5</v>
      </c>
      <c r="N863" s="50">
        <v>38</v>
      </c>
      <c r="O863" s="51">
        <v>4300</v>
      </c>
      <c r="P863" s="52">
        <v>103</v>
      </c>
      <c r="Q863" s="49">
        <v>22378.112000000001</v>
      </c>
      <c r="R863" s="50">
        <v>2454</v>
      </c>
      <c r="S863" s="51">
        <v>45498.000999999997</v>
      </c>
      <c r="T863" s="52">
        <v>3270</v>
      </c>
      <c r="U863" s="49">
        <v>60975</v>
      </c>
      <c r="V863" s="50">
        <v>4339</v>
      </c>
      <c r="W863" s="51">
        <v>122577</v>
      </c>
      <c r="X863" s="52">
        <v>7205</v>
      </c>
      <c r="Y863" s="49">
        <v>176568.87700000001</v>
      </c>
      <c r="Z863" s="50">
        <v>10090</v>
      </c>
      <c r="AA863" s="51">
        <v>1281327.645</v>
      </c>
      <c r="AB863" s="52">
        <v>30926</v>
      </c>
      <c r="AC863" s="49">
        <v>2199778.4739999999</v>
      </c>
      <c r="AD863" s="50">
        <v>40394</v>
      </c>
      <c r="AE863" s="49">
        <v>3023522</v>
      </c>
      <c r="AF863" s="50">
        <v>75259</v>
      </c>
      <c r="AG863" s="49">
        <v>4121037.48</v>
      </c>
      <c r="AH863" s="50">
        <v>149122</v>
      </c>
    </row>
    <row r="864" spans="1:34" ht="17.25" hidden="1" customHeight="1">
      <c r="A864" s="47" t="s">
        <v>904</v>
      </c>
      <c r="B864" s="48" t="s">
        <v>906</v>
      </c>
      <c r="C864" s="49">
        <v>1110</v>
      </c>
      <c r="D864" s="50">
        <v>5</v>
      </c>
      <c r="E864" s="49">
        <v>1160</v>
      </c>
      <c r="F864" s="50">
        <v>4</v>
      </c>
      <c r="G864" s="51">
        <v>1110</v>
      </c>
      <c r="H864" s="52">
        <v>4</v>
      </c>
      <c r="I864" s="49">
        <v>660</v>
      </c>
      <c r="J864" s="50">
        <v>5</v>
      </c>
      <c r="K864" s="51">
        <v>2050</v>
      </c>
      <c r="L864" s="52">
        <v>9</v>
      </c>
      <c r="M864" s="49">
        <v>1982</v>
      </c>
      <c r="N864" s="50">
        <v>38</v>
      </c>
      <c r="O864" s="51">
        <v>3399</v>
      </c>
      <c r="P864" s="52">
        <v>58</v>
      </c>
      <c r="Q864" s="49">
        <v>91995</v>
      </c>
      <c r="R864" s="50">
        <v>3104</v>
      </c>
      <c r="S864" s="51">
        <v>766430.77599999995</v>
      </c>
      <c r="T864" s="52">
        <v>22011</v>
      </c>
      <c r="U864" s="49">
        <v>1762678.7159999998</v>
      </c>
      <c r="V864" s="50">
        <v>46526</v>
      </c>
      <c r="W864" s="51">
        <v>2283641</v>
      </c>
      <c r="X864" s="52">
        <v>72498</v>
      </c>
      <c r="Y864" s="49">
        <v>3345794.74</v>
      </c>
      <c r="Z864" s="50">
        <v>99046</v>
      </c>
      <c r="AA864" s="51">
        <v>5831248.3490000004</v>
      </c>
      <c r="AB864" s="52">
        <v>232917</v>
      </c>
      <c r="AC864" s="49">
        <v>7213867.4050000003</v>
      </c>
      <c r="AD864" s="50">
        <v>266946</v>
      </c>
      <c r="AE864" s="49">
        <v>8806032.7119999994</v>
      </c>
      <c r="AF864" s="50">
        <v>344161</v>
      </c>
      <c r="AG864" s="49">
        <v>8809269.6889999993</v>
      </c>
      <c r="AH864" s="50">
        <v>389913</v>
      </c>
    </row>
    <row r="865" spans="1:34" ht="17.25" hidden="1" customHeight="1">
      <c r="A865" s="47" t="s">
        <v>904</v>
      </c>
      <c r="B865" s="48" t="s">
        <v>907</v>
      </c>
      <c r="C865" s="49">
        <v>1570</v>
      </c>
      <c r="D865" s="50">
        <v>17</v>
      </c>
      <c r="E865" s="49">
        <v>940</v>
      </c>
      <c r="F865" s="50">
        <v>12</v>
      </c>
      <c r="G865" s="51">
        <v>2180</v>
      </c>
      <c r="H865" s="52">
        <v>14</v>
      </c>
      <c r="I865" s="49">
        <v>2360</v>
      </c>
      <c r="J865" s="50">
        <v>10</v>
      </c>
      <c r="K865" s="51">
        <v>2452</v>
      </c>
      <c r="L865" s="52">
        <v>14</v>
      </c>
      <c r="M865" s="49">
        <v>1755</v>
      </c>
      <c r="N865" s="50">
        <v>20</v>
      </c>
      <c r="O865" s="51">
        <v>1970</v>
      </c>
      <c r="P865" s="52">
        <v>31</v>
      </c>
      <c r="Q865" s="49">
        <v>25070.51</v>
      </c>
      <c r="R865" s="50">
        <v>1317</v>
      </c>
      <c r="S865" s="51">
        <v>8130</v>
      </c>
      <c r="T865" s="52">
        <v>452</v>
      </c>
      <c r="U865" s="49">
        <v>9090</v>
      </c>
      <c r="V865" s="50">
        <v>367</v>
      </c>
      <c r="W865" s="51">
        <v>12427</v>
      </c>
      <c r="X865" s="52">
        <v>500</v>
      </c>
      <c r="Y865" s="49">
        <v>203842</v>
      </c>
      <c r="Z865" s="50">
        <v>6030</v>
      </c>
      <c r="AA865" s="51">
        <v>1236599</v>
      </c>
      <c r="AB865" s="52">
        <v>78256</v>
      </c>
      <c r="AC865" s="49">
        <v>1826496.86</v>
      </c>
      <c r="AD865" s="50">
        <v>94325</v>
      </c>
      <c r="AE865" s="49">
        <v>1078935.2</v>
      </c>
      <c r="AF865" s="50">
        <v>44170</v>
      </c>
      <c r="AG865" s="49">
        <v>910772.4</v>
      </c>
      <c r="AH865" s="50">
        <v>49459</v>
      </c>
    </row>
    <row r="866" spans="1:34" ht="17.25" hidden="1" customHeight="1">
      <c r="A866" s="47" t="s">
        <v>904</v>
      </c>
      <c r="B866" s="48" t="s">
        <v>908</v>
      </c>
      <c r="C866" s="49">
        <v>3467.67</v>
      </c>
      <c r="D866" s="50">
        <v>27</v>
      </c>
      <c r="E866" s="49">
        <v>3405</v>
      </c>
      <c r="F866" s="50">
        <v>23</v>
      </c>
      <c r="G866" s="51">
        <v>3290</v>
      </c>
      <c r="H866" s="52">
        <v>16</v>
      </c>
      <c r="I866" s="49">
        <v>3380</v>
      </c>
      <c r="J866" s="50">
        <v>15</v>
      </c>
      <c r="K866" s="51">
        <v>4429</v>
      </c>
      <c r="L866" s="52">
        <v>22</v>
      </c>
      <c r="M866" s="49">
        <v>4111.79</v>
      </c>
      <c r="N866" s="50">
        <v>24</v>
      </c>
      <c r="O866" s="51">
        <v>4972</v>
      </c>
      <c r="P866" s="52">
        <v>46</v>
      </c>
      <c r="Q866" s="49">
        <v>117351.001</v>
      </c>
      <c r="R866" s="50">
        <v>8032</v>
      </c>
      <c r="S866" s="51">
        <v>173684.1</v>
      </c>
      <c r="T866" s="52">
        <v>13069</v>
      </c>
      <c r="U866" s="49">
        <v>322712.70699999999</v>
      </c>
      <c r="V866" s="50">
        <v>25055</v>
      </c>
      <c r="W866" s="51">
        <v>504921</v>
      </c>
      <c r="X866" s="52">
        <v>41141</v>
      </c>
      <c r="Y866" s="49">
        <v>738182.4</v>
      </c>
      <c r="Z866" s="50">
        <v>60366</v>
      </c>
      <c r="AA866" s="51">
        <v>1682187.193</v>
      </c>
      <c r="AB866" s="52">
        <v>139407</v>
      </c>
      <c r="AC866" s="49">
        <v>3193474</v>
      </c>
      <c r="AD866" s="50">
        <v>258934</v>
      </c>
      <c r="AE866" s="49">
        <v>3586758.213</v>
      </c>
      <c r="AF866" s="50">
        <v>265515</v>
      </c>
      <c r="AG866" s="49">
        <v>4379652.38</v>
      </c>
      <c r="AH866" s="50">
        <v>313699</v>
      </c>
    </row>
    <row r="867" spans="1:34" ht="17.25" hidden="1" customHeight="1">
      <c r="A867" s="47" t="s">
        <v>904</v>
      </c>
      <c r="B867" s="48" t="s">
        <v>909</v>
      </c>
      <c r="C867" s="49">
        <v>2857</v>
      </c>
      <c r="D867" s="50">
        <v>22</v>
      </c>
      <c r="E867" s="49">
        <v>1470</v>
      </c>
      <c r="F867" s="50">
        <v>15</v>
      </c>
      <c r="G867" s="51">
        <v>2230</v>
      </c>
      <c r="H867" s="52">
        <v>10</v>
      </c>
      <c r="I867" s="49">
        <v>1341</v>
      </c>
      <c r="J867" s="50">
        <v>13</v>
      </c>
      <c r="K867" s="51">
        <v>6796</v>
      </c>
      <c r="L867" s="52">
        <v>22</v>
      </c>
      <c r="M867" s="49">
        <v>5185</v>
      </c>
      <c r="N867" s="50">
        <v>29</v>
      </c>
      <c r="O867" s="51">
        <v>6937</v>
      </c>
      <c r="P867" s="52">
        <v>44</v>
      </c>
      <c r="Q867" s="49">
        <v>4687.3249999999998</v>
      </c>
      <c r="R867" s="50">
        <v>39</v>
      </c>
      <c r="S867" s="51">
        <v>6577.2</v>
      </c>
      <c r="T867" s="52">
        <v>48</v>
      </c>
      <c r="U867" s="49">
        <v>7776</v>
      </c>
      <c r="V867" s="50">
        <v>123</v>
      </c>
      <c r="W867" s="51">
        <v>73532</v>
      </c>
      <c r="X867" s="52">
        <v>5420</v>
      </c>
      <c r="Y867" s="49">
        <v>390737.08299999998</v>
      </c>
      <c r="Z867" s="50">
        <v>29638</v>
      </c>
      <c r="AA867" s="51">
        <v>766939.93</v>
      </c>
      <c r="AB867" s="52">
        <v>61505</v>
      </c>
      <c r="AC867" s="49">
        <v>545910.80000000005</v>
      </c>
      <c r="AD867" s="50">
        <v>42764</v>
      </c>
      <c r="AE867" s="49">
        <v>400249.40600000002</v>
      </c>
      <c r="AF867" s="50">
        <v>29444</v>
      </c>
      <c r="AG867" s="49">
        <v>645607</v>
      </c>
      <c r="AH867" s="50">
        <v>47803</v>
      </c>
    </row>
    <row r="868" spans="1:34" ht="17.25" hidden="1" customHeight="1">
      <c r="A868" s="47" t="s">
        <v>904</v>
      </c>
      <c r="B868" s="48" t="s">
        <v>910</v>
      </c>
      <c r="C868" s="49">
        <v>1335</v>
      </c>
      <c r="D868" s="50">
        <v>4</v>
      </c>
      <c r="E868" s="49">
        <v>340</v>
      </c>
      <c r="F868" s="50">
        <v>3</v>
      </c>
      <c r="G868" s="51">
        <v>436</v>
      </c>
      <c r="H868" s="52">
        <v>5</v>
      </c>
      <c r="I868" s="49">
        <v>820</v>
      </c>
      <c r="J868" s="50">
        <v>5</v>
      </c>
      <c r="K868" s="51">
        <v>1350</v>
      </c>
      <c r="L868" s="52">
        <v>8</v>
      </c>
      <c r="M868" s="49">
        <v>2020</v>
      </c>
      <c r="N868" s="50">
        <v>7</v>
      </c>
      <c r="O868" s="51">
        <v>3240.1</v>
      </c>
      <c r="P868" s="52">
        <v>192</v>
      </c>
      <c r="Q868" s="49">
        <v>37264</v>
      </c>
      <c r="R868" s="50">
        <v>2132</v>
      </c>
      <c r="S868" s="51">
        <v>70967</v>
      </c>
      <c r="T868" s="52">
        <v>4897</v>
      </c>
      <c r="U868" s="49">
        <v>91366.947</v>
      </c>
      <c r="V868" s="50">
        <v>6554</v>
      </c>
      <c r="W868" s="51">
        <v>147068</v>
      </c>
      <c r="X868" s="52">
        <v>9483</v>
      </c>
      <c r="Y868" s="49">
        <v>231627</v>
      </c>
      <c r="Z868" s="50">
        <v>12826</v>
      </c>
      <c r="AA868" s="51">
        <v>306109</v>
      </c>
      <c r="AB868" s="52">
        <v>16255</v>
      </c>
      <c r="AC868" s="49">
        <v>424205</v>
      </c>
      <c r="AD868" s="50">
        <v>27757</v>
      </c>
      <c r="AE868" s="49">
        <v>521152.12900000002</v>
      </c>
      <c r="AF868" s="50">
        <v>37832</v>
      </c>
      <c r="AG868" s="49">
        <v>927417.43799999997</v>
      </c>
      <c r="AH868" s="50">
        <v>53451</v>
      </c>
    </row>
    <row r="869" spans="1:34" ht="17.25" hidden="1" customHeight="1">
      <c r="A869" s="47" t="s">
        <v>904</v>
      </c>
      <c r="B869" s="48" t="s">
        <v>911</v>
      </c>
      <c r="C869" s="49">
        <v>1350</v>
      </c>
      <c r="D869" s="50">
        <v>6</v>
      </c>
      <c r="E869" s="49">
        <v>1370</v>
      </c>
      <c r="F869" s="50">
        <v>8</v>
      </c>
      <c r="G869" s="51">
        <v>310</v>
      </c>
      <c r="H869" s="52">
        <v>7</v>
      </c>
      <c r="I869" s="49">
        <v>965</v>
      </c>
      <c r="J869" s="50">
        <v>39</v>
      </c>
      <c r="K869" s="51">
        <v>1640</v>
      </c>
      <c r="L869" s="52">
        <v>123</v>
      </c>
      <c r="M869" s="49">
        <v>23730</v>
      </c>
      <c r="N869" s="50">
        <v>193</v>
      </c>
      <c r="O869" s="51">
        <v>3176</v>
      </c>
      <c r="P869" s="52">
        <v>80</v>
      </c>
      <c r="Q869" s="49">
        <v>4024</v>
      </c>
      <c r="R869" s="50">
        <v>87</v>
      </c>
      <c r="S869" s="51">
        <v>252685.72899999999</v>
      </c>
      <c r="T869" s="52">
        <v>11827</v>
      </c>
      <c r="U869" s="49">
        <v>604403.77799999993</v>
      </c>
      <c r="V869" s="50">
        <v>39972</v>
      </c>
      <c r="W869" s="51">
        <v>745961</v>
      </c>
      <c r="X869" s="52">
        <v>55647</v>
      </c>
      <c r="Y869" s="49">
        <v>1292148</v>
      </c>
      <c r="Z869" s="50">
        <v>99618</v>
      </c>
      <c r="AA869" s="51">
        <v>1263695.1000000001</v>
      </c>
      <c r="AB869" s="52">
        <v>106613</v>
      </c>
      <c r="AC869" s="49">
        <v>1632253</v>
      </c>
      <c r="AD869" s="50">
        <v>133159</v>
      </c>
      <c r="AE869" s="49">
        <v>2209795</v>
      </c>
      <c r="AF869" s="50">
        <v>148684</v>
      </c>
      <c r="AG869" s="49">
        <v>2750182</v>
      </c>
      <c r="AH869" s="50">
        <v>86604</v>
      </c>
    </row>
    <row r="870" spans="1:34" ht="17.25" hidden="1" customHeight="1">
      <c r="A870" s="47" t="s">
        <v>904</v>
      </c>
      <c r="B870" s="48" t="s">
        <v>912</v>
      </c>
      <c r="C870" s="49">
        <v>4648</v>
      </c>
      <c r="D870" s="50">
        <v>81</v>
      </c>
      <c r="E870" s="49">
        <v>7630</v>
      </c>
      <c r="F870" s="50">
        <v>109</v>
      </c>
      <c r="G870" s="51">
        <v>10622.4</v>
      </c>
      <c r="H870" s="52">
        <v>143</v>
      </c>
      <c r="I870" s="49">
        <v>11560</v>
      </c>
      <c r="J870" s="50">
        <v>158</v>
      </c>
      <c r="K870" s="51">
        <v>13699</v>
      </c>
      <c r="L870" s="52">
        <v>177</v>
      </c>
      <c r="M870" s="49">
        <v>12057</v>
      </c>
      <c r="N870" s="50">
        <v>351</v>
      </c>
      <c r="O870" s="51">
        <v>13465</v>
      </c>
      <c r="P870" s="52">
        <v>348</v>
      </c>
      <c r="Q870" s="49">
        <v>15024.01</v>
      </c>
      <c r="R870" s="50">
        <v>357</v>
      </c>
      <c r="S870" s="51">
        <v>13659</v>
      </c>
      <c r="T870" s="52">
        <v>428</v>
      </c>
      <c r="U870" s="49">
        <v>18515</v>
      </c>
      <c r="V870" s="50">
        <v>348</v>
      </c>
      <c r="W870" s="51">
        <v>13037</v>
      </c>
      <c r="X870" s="52">
        <v>388</v>
      </c>
      <c r="Y870" s="49">
        <v>98392</v>
      </c>
      <c r="Z870" s="50">
        <v>3228</v>
      </c>
      <c r="AA870" s="51">
        <v>523524</v>
      </c>
      <c r="AB870" s="52">
        <v>16060</v>
      </c>
      <c r="AC870" s="49">
        <v>1135082.22</v>
      </c>
      <c r="AD870" s="50">
        <v>41940</v>
      </c>
      <c r="AE870" s="49">
        <v>1434297.5819999999</v>
      </c>
      <c r="AF870" s="50">
        <v>51863</v>
      </c>
      <c r="AG870" s="49">
        <v>1638540</v>
      </c>
      <c r="AH870" s="50">
        <v>58127</v>
      </c>
    </row>
    <row r="871" spans="1:34" ht="17.25" hidden="1" customHeight="1">
      <c r="A871" s="47" t="s">
        <v>904</v>
      </c>
      <c r="B871" s="48" t="s">
        <v>913</v>
      </c>
      <c r="C871" s="49">
        <v>105</v>
      </c>
      <c r="D871" s="50">
        <v>5</v>
      </c>
      <c r="E871" s="49">
        <v>90</v>
      </c>
      <c r="F871" s="50">
        <v>3</v>
      </c>
      <c r="G871" s="51">
        <v>1090.08</v>
      </c>
      <c r="H871" s="52">
        <v>26</v>
      </c>
      <c r="I871" s="49">
        <v>585</v>
      </c>
      <c r="J871" s="50">
        <v>37</v>
      </c>
      <c r="K871" s="51">
        <v>515</v>
      </c>
      <c r="L871" s="52">
        <v>39</v>
      </c>
      <c r="M871" s="49">
        <v>677.11800000000005</v>
      </c>
      <c r="N871" s="50">
        <v>45</v>
      </c>
      <c r="O871" s="51">
        <v>3818.1210000000001</v>
      </c>
      <c r="P871" s="52">
        <v>1801</v>
      </c>
      <c r="Q871" s="49">
        <v>65420.402000000002</v>
      </c>
      <c r="R871" s="50">
        <v>4375</v>
      </c>
      <c r="S871" s="51">
        <v>145346.00200000001</v>
      </c>
      <c r="T871" s="52">
        <v>7387</v>
      </c>
      <c r="U871" s="49">
        <v>214121.43900000001</v>
      </c>
      <c r="V871" s="50">
        <v>11333</v>
      </c>
      <c r="W871" s="51">
        <v>432223</v>
      </c>
      <c r="X871" s="52">
        <v>24207</v>
      </c>
      <c r="Y871" s="49">
        <v>842071.64800000004</v>
      </c>
      <c r="Z871" s="50">
        <v>50112</v>
      </c>
      <c r="AA871" s="51">
        <v>755688</v>
      </c>
      <c r="AB871" s="52">
        <v>41538</v>
      </c>
      <c r="AC871" s="49">
        <v>1142654</v>
      </c>
      <c r="AD871" s="50">
        <v>57773</v>
      </c>
      <c r="AE871" s="49">
        <v>1048903.8729999999</v>
      </c>
      <c r="AF871" s="50">
        <v>52120</v>
      </c>
      <c r="AG871" s="49">
        <v>1075337.2050000001</v>
      </c>
      <c r="AH871" s="50">
        <v>51719</v>
      </c>
    </row>
    <row r="872" spans="1:34" ht="17.25" hidden="1" customHeight="1">
      <c r="A872" s="47" t="s">
        <v>904</v>
      </c>
      <c r="B872" s="48" t="s">
        <v>914</v>
      </c>
      <c r="C872" s="49">
        <v>1444.288</v>
      </c>
      <c r="D872" s="50">
        <v>10</v>
      </c>
      <c r="E872" s="49">
        <v>503</v>
      </c>
      <c r="F872" s="50">
        <v>9</v>
      </c>
      <c r="G872" s="51">
        <v>2111</v>
      </c>
      <c r="H872" s="52">
        <v>15</v>
      </c>
      <c r="I872" s="49">
        <v>1084.5</v>
      </c>
      <c r="J872" s="50">
        <v>15</v>
      </c>
      <c r="K872" s="51">
        <v>515</v>
      </c>
      <c r="L872" s="52">
        <v>16</v>
      </c>
      <c r="M872" s="49">
        <v>1136</v>
      </c>
      <c r="N872" s="50">
        <v>22</v>
      </c>
      <c r="O872" s="51">
        <v>37161.4</v>
      </c>
      <c r="P872" s="52">
        <v>2697</v>
      </c>
      <c r="Q872" s="49">
        <v>100485</v>
      </c>
      <c r="R872" s="50">
        <v>7190</v>
      </c>
      <c r="S872" s="51">
        <v>114967.1</v>
      </c>
      <c r="T872" s="52">
        <v>8716</v>
      </c>
      <c r="U872" s="49">
        <v>180421.02100000001</v>
      </c>
      <c r="V872" s="50">
        <v>12674</v>
      </c>
      <c r="W872" s="51">
        <v>175138</v>
      </c>
      <c r="X872" s="52">
        <v>12414</v>
      </c>
      <c r="Y872" s="49">
        <v>239781.37</v>
      </c>
      <c r="Z872" s="50">
        <v>17310</v>
      </c>
      <c r="AA872" s="51">
        <v>1416063.297</v>
      </c>
      <c r="AB872" s="52">
        <v>115237</v>
      </c>
      <c r="AC872" s="49">
        <v>2478915.3250000002</v>
      </c>
      <c r="AD872" s="50">
        <v>187724</v>
      </c>
      <c r="AE872" s="49">
        <v>3163014</v>
      </c>
      <c r="AF872" s="50">
        <v>210644</v>
      </c>
      <c r="AG872" s="49">
        <v>2891776.2</v>
      </c>
      <c r="AH872" s="50">
        <v>173987</v>
      </c>
    </row>
    <row r="873" spans="1:34" ht="17.25" hidden="1" customHeight="1">
      <c r="A873" s="47" t="s">
        <v>904</v>
      </c>
      <c r="B873" s="48" t="s">
        <v>915</v>
      </c>
      <c r="C873" s="49">
        <v>220</v>
      </c>
      <c r="D873" s="50">
        <v>4</v>
      </c>
      <c r="E873" s="49">
        <v>150</v>
      </c>
      <c r="F873" s="50">
        <v>2</v>
      </c>
      <c r="G873" s="51">
        <v>150</v>
      </c>
      <c r="H873" s="52">
        <v>2</v>
      </c>
      <c r="I873" s="49">
        <v>160</v>
      </c>
      <c r="J873" s="50">
        <v>3</v>
      </c>
      <c r="K873" s="51">
        <v>150</v>
      </c>
      <c r="L873" s="52">
        <v>2</v>
      </c>
      <c r="M873" s="49">
        <v>250</v>
      </c>
      <c r="N873" s="50">
        <v>3</v>
      </c>
      <c r="O873" s="51">
        <v>3275</v>
      </c>
      <c r="P873" s="52">
        <v>193</v>
      </c>
      <c r="Q873" s="49">
        <v>2690</v>
      </c>
      <c r="R873" s="50">
        <v>236</v>
      </c>
      <c r="S873" s="51">
        <v>15450</v>
      </c>
      <c r="T873" s="52">
        <v>608</v>
      </c>
      <c r="U873" s="49">
        <v>15901</v>
      </c>
      <c r="V873" s="50">
        <v>432</v>
      </c>
      <c r="W873" s="51">
        <v>14419</v>
      </c>
      <c r="X873" s="52">
        <v>414</v>
      </c>
      <c r="Y873" s="49">
        <v>13357.5</v>
      </c>
      <c r="Z873" s="50">
        <v>566</v>
      </c>
      <c r="AA873" s="51">
        <v>36739.1</v>
      </c>
      <c r="AB873" s="52">
        <v>2372</v>
      </c>
      <c r="AC873" s="49">
        <v>63336</v>
      </c>
      <c r="AD873" s="50">
        <v>3843</v>
      </c>
      <c r="AE873" s="49">
        <v>76286.5</v>
      </c>
      <c r="AF873" s="50">
        <v>2305</v>
      </c>
      <c r="AG873" s="49">
        <v>84287</v>
      </c>
      <c r="AH873" s="50">
        <v>2396</v>
      </c>
    </row>
    <row r="874" spans="1:34" ht="17.25" hidden="1" customHeight="1">
      <c r="A874" s="47" t="s">
        <v>904</v>
      </c>
      <c r="B874" s="48" t="s">
        <v>916</v>
      </c>
      <c r="C874" s="49">
        <v>8140</v>
      </c>
      <c r="D874" s="50">
        <v>19</v>
      </c>
      <c r="E874" s="49">
        <v>7975</v>
      </c>
      <c r="F874" s="50">
        <v>17</v>
      </c>
      <c r="G874" s="51">
        <v>11845</v>
      </c>
      <c r="H874" s="52">
        <v>20</v>
      </c>
      <c r="I874" s="49">
        <v>15995</v>
      </c>
      <c r="J874" s="50">
        <v>22</v>
      </c>
      <c r="K874" s="51">
        <v>9670</v>
      </c>
      <c r="L874" s="52">
        <v>22</v>
      </c>
      <c r="M874" s="49">
        <v>4757</v>
      </c>
      <c r="N874" s="50">
        <v>26</v>
      </c>
      <c r="O874" s="51">
        <v>230859.772</v>
      </c>
      <c r="P874" s="52">
        <v>22246</v>
      </c>
      <c r="Q874" s="49">
        <v>792782.25199999998</v>
      </c>
      <c r="R874" s="50">
        <v>45000</v>
      </c>
      <c r="S874" s="51">
        <v>646168.51800000004</v>
      </c>
      <c r="T874" s="52">
        <v>37883</v>
      </c>
      <c r="U874" s="49">
        <v>549494.11199999996</v>
      </c>
      <c r="V874" s="50">
        <v>27814</v>
      </c>
      <c r="W874" s="51">
        <v>684029</v>
      </c>
      <c r="X874" s="52">
        <v>31651</v>
      </c>
      <c r="Y874" s="49">
        <v>773277</v>
      </c>
      <c r="Z874" s="50">
        <v>33889</v>
      </c>
      <c r="AA874" s="51">
        <v>1190236</v>
      </c>
      <c r="AB874" s="52">
        <v>67615</v>
      </c>
      <c r="AC874" s="49">
        <v>2578844.2540000002</v>
      </c>
      <c r="AD874" s="50">
        <v>184650</v>
      </c>
      <c r="AE874" s="49">
        <v>3145809.45</v>
      </c>
      <c r="AF874" s="50">
        <v>219281</v>
      </c>
      <c r="AG874" s="49">
        <v>3686676</v>
      </c>
      <c r="AH874" s="50">
        <v>230625</v>
      </c>
    </row>
    <row r="875" spans="1:34" ht="17.25" hidden="1" customHeight="1">
      <c r="A875" s="47" t="s">
        <v>904</v>
      </c>
      <c r="B875" s="48" t="s">
        <v>917</v>
      </c>
      <c r="C875" s="49">
        <v>370</v>
      </c>
      <c r="D875" s="50">
        <v>3</v>
      </c>
      <c r="E875" s="49">
        <v>530</v>
      </c>
      <c r="F875" s="50">
        <v>3</v>
      </c>
      <c r="G875" s="51">
        <v>40</v>
      </c>
      <c r="H875" s="52">
        <v>1</v>
      </c>
      <c r="I875" s="49">
        <v>60</v>
      </c>
      <c r="J875" s="50">
        <v>2</v>
      </c>
      <c r="K875" s="51">
        <v>40</v>
      </c>
      <c r="L875" s="52">
        <v>1</v>
      </c>
      <c r="M875" s="49">
        <v>70</v>
      </c>
      <c r="N875" s="50">
        <v>2</v>
      </c>
      <c r="O875" s="51">
        <v>1510</v>
      </c>
      <c r="P875" s="52">
        <v>29</v>
      </c>
      <c r="Q875" s="49">
        <v>8010</v>
      </c>
      <c r="R875" s="50">
        <v>367</v>
      </c>
      <c r="S875" s="51">
        <v>11153</v>
      </c>
      <c r="T875" s="52">
        <v>519</v>
      </c>
      <c r="U875" s="49">
        <v>9035</v>
      </c>
      <c r="V875" s="50">
        <v>431</v>
      </c>
      <c r="W875" s="51">
        <v>81692</v>
      </c>
      <c r="X875" s="52">
        <v>4065</v>
      </c>
      <c r="Y875" s="49">
        <v>287079</v>
      </c>
      <c r="Z875" s="50">
        <v>13589</v>
      </c>
      <c r="AA875" s="51">
        <v>218984.5</v>
      </c>
      <c r="AB875" s="52">
        <v>9045</v>
      </c>
      <c r="AC875" s="49">
        <v>304074</v>
      </c>
      <c r="AD875" s="50">
        <v>9634</v>
      </c>
      <c r="AE875" s="49">
        <v>265103</v>
      </c>
      <c r="AF875" s="50">
        <v>7807</v>
      </c>
      <c r="AG875" s="49">
        <v>177351</v>
      </c>
      <c r="AH875" s="50">
        <v>7772</v>
      </c>
    </row>
    <row r="876" spans="1:34" ht="17.25" hidden="1" customHeight="1">
      <c r="A876" s="47" t="s">
        <v>904</v>
      </c>
      <c r="B876" s="48" t="s">
        <v>918</v>
      </c>
      <c r="C876" s="49">
        <v>400</v>
      </c>
      <c r="D876" s="50">
        <v>7</v>
      </c>
      <c r="E876" s="49">
        <v>300</v>
      </c>
      <c r="F876" s="50">
        <v>5</v>
      </c>
      <c r="G876" s="51">
        <v>300</v>
      </c>
      <c r="H876" s="52">
        <v>4</v>
      </c>
      <c r="I876" s="49">
        <v>190</v>
      </c>
      <c r="J876" s="50">
        <v>5</v>
      </c>
      <c r="K876" s="51">
        <v>210</v>
      </c>
      <c r="L876" s="52">
        <v>4</v>
      </c>
      <c r="M876" s="49">
        <v>1285</v>
      </c>
      <c r="N876" s="50">
        <v>7</v>
      </c>
      <c r="O876" s="51">
        <v>1890</v>
      </c>
      <c r="P876" s="52">
        <v>15</v>
      </c>
      <c r="Q876" s="49">
        <v>3084.364</v>
      </c>
      <c r="R876" s="50">
        <v>84</v>
      </c>
      <c r="S876" s="51">
        <v>35864.074000000001</v>
      </c>
      <c r="T876" s="52">
        <v>1107</v>
      </c>
      <c r="U876" s="49">
        <v>53069</v>
      </c>
      <c r="V876" s="50">
        <v>1518</v>
      </c>
      <c r="W876" s="51">
        <v>152198</v>
      </c>
      <c r="X876" s="52">
        <v>6179</v>
      </c>
      <c r="Y876" s="49">
        <v>429302.64199999999</v>
      </c>
      <c r="Z876" s="50">
        <v>15316</v>
      </c>
      <c r="AA876" s="51">
        <v>395361.59499999997</v>
      </c>
      <c r="AB876" s="52">
        <v>14554</v>
      </c>
      <c r="AC876" s="49">
        <v>363248</v>
      </c>
      <c r="AD876" s="50">
        <v>14128</v>
      </c>
      <c r="AE876" s="49">
        <v>373735</v>
      </c>
      <c r="AF876" s="50">
        <v>12912</v>
      </c>
      <c r="AG876" s="49">
        <v>354455.48</v>
      </c>
      <c r="AH876" s="50">
        <v>11312</v>
      </c>
    </row>
    <row r="877" spans="1:34" ht="17.25" hidden="1" customHeight="1">
      <c r="A877" s="47" t="s">
        <v>904</v>
      </c>
      <c r="B877" s="48" t="s">
        <v>919</v>
      </c>
      <c r="C877" s="49">
        <v>2805</v>
      </c>
      <c r="D877" s="50">
        <v>8</v>
      </c>
      <c r="E877" s="49">
        <v>2782</v>
      </c>
      <c r="F877" s="50">
        <v>10</v>
      </c>
      <c r="G877" s="51">
        <v>1800</v>
      </c>
      <c r="H877" s="52">
        <v>11</v>
      </c>
      <c r="I877" s="49">
        <v>1828</v>
      </c>
      <c r="J877" s="50">
        <v>36</v>
      </c>
      <c r="K877" s="51">
        <v>1131</v>
      </c>
      <c r="L877" s="52">
        <v>23</v>
      </c>
      <c r="M877" s="49">
        <v>1744</v>
      </c>
      <c r="N877" s="50">
        <v>29</v>
      </c>
      <c r="O877" s="51">
        <v>2443</v>
      </c>
      <c r="P877" s="52">
        <v>35</v>
      </c>
      <c r="Q877" s="49">
        <v>2340</v>
      </c>
      <c r="R877" s="50">
        <v>28</v>
      </c>
      <c r="S877" s="51">
        <v>1485</v>
      </c>
      <c r="T877" s="52">
        <v>33</v>
      </c>
      <c r="U877" s="49">
        <v>1608</v>
      </c>
      <c r="V877" s="50">
        <v>37</v>
      </c>
      <c r="W877" s="51">
        <v>2232</v>
      </c>
      <c r="X877" s="52">
        <v>30</v>
      </c>
      <c r="Y877" s="49">
        <v>8261</v>
      </c>
      <c r="Z877" s="50">
        <v>141</v>
      </c>
      <c r="AA877" s="51">
        <v>9342</v>
      </c>
      <c r="AB877" s="52">
        <v>227</v>
      </c>
      <c r="AC877" s="49">
        <v>17430</v>
      </c>
      <c r="AD877" s="50">
        <v>290</v>
      </c>
      <c r="AE877" s="49">
        <v>21972</v>
      </c>
      <c r="AF877" s="50">
        <v>516</v>
      </c>
      <c r="AG877" s="49">
        <v>14919</v>
      </c>
      <c r="AH877" s="50">
        <v>292</v>
      </c>
    </row>
    <row r="878" spans="1:34" ht="17.25" hidden="1" customHeight="1">
      <c r="A878" s="47" t="s">
        <v>904</v>
      </c>
      <c r="B878" s="48" t="s">
        <v>920</v>
      </c>
      <c r="C878" s="49">
        <v>4874</v>
      </c>
      <c r="D878" s="50">
        <v>34</v>
      </c>
      <c r="E878" s="49">
        <v>4211</v>
      </c>
      <c r="F878" s="50">
        <v>33</v>
      </c>
      <c r="G878" s="51">
        <v>4470</v>
      </c>
      <c r="H878" s="52">
        <v>32</v>
      </c>
      <c r="I878" s="49">
        <v>4117</v>
      </c>
      <c r="J878" s="50">
        <v>22</v>
      </c>
      <c r="K878" s="51">
        <v>5573</v>
      </c>
      <c r="L878" s="52">
        <v>24</v>
      </c>
      <c r="M878" s="49">
        <v>6210</v>
      </c>
      <c r="N878" s="50">
        <v>21</v>
      </c>
      <c r="O878" s="51">
        <v>3674</v>
      </c>
      <c r="P878" s="52">
        <v>25</v>
      </c>
      <c r="Q878" s="49">
        <v>4585</v>
      </c>
      <c r="R878" s="50">
        <v>40</v>
      </c>
      <c r="S878" s="51">
        <v>3405</v>
      </c>
      <c r="T878" s="52">
        <v>30</v>
      </c>
      <c r="U878" s="49">
        <v>27195</v>
      </c>
      <c r="V878" s="50">
        <v>361</v>
      </c>
      <c r="W878" s="51">
        <v>18605</v>
      </c>
      <c r="X878" s="52">
        <v>465</v>
      </c>
      <c r="Y878" s="49">
        <v>20957</v>
      </c>
      <c r="Z878" s="50">
        <v>500</v>
      </c>
      <c r="AA878" s="51">
        <v>28532</v>
      </c>
      <c r="AB878" s="52">
        <v>728</v>
      </c>
      <c r="AC878" s="49">
        <v>33351.000999999997</v>
      </c>
      <c r="AD878" s="50">
        <v>1303</v>
      </c>
      <c r="AE878" s="49">
        <v>39798</v>
      </c>
      <c r="AF878" s="50">
        <v>940</v>
      </c>
      <c r="AG878" s="49">
        <v>44228</v>
      </c>
      <c r="AH878" s="50">
        <v>1047</v>
      </c>
    </row>
    <row r="879" spans="1:34" ht="17.25" hidden="1" customHeight="1">
      <c r="A879" s="47" t="s">
        <v>904</v>
      </c>
      <c r="B879" s="48" t="s">
        <v>307</v>
      </c>
      <c r="C879" s="49">
        <v>50</v>
      </c>
      <c r="D879" s="50">
        <v>2</v>
      </c>
      <c r="E879" s="49">
        <v>6112</v>
      </c>
      <c r="F879" s="50">
        <v>5</v>
      </c>
      <c r="G879" s="51">
        <v>280</v>
      </c>
      <c r="H879" s="52">
        <v>5</v>
      </c>
      <c r="I879" s="49">
        <v>2350</v>
      </c>
      <c r="J879" s="50">
        <v>4</v>
      </c>
      <c r="K879" s="51">
        <v>250</v>
      </c>
      <c r="L879" s="52">
        <v>3</v>
      </c>
      <c r="M879" s="49">
        <v>9200</v>
      </c>
      <c r="N879" s="50">
        <v>5</v>
      </c>
      <c r="O879" s="51">
        <v>2460</v>
      </c>
      <c r="P879" s="52">
        <v>11</v>
      </c>
      <c r="Q879" s="49">
        <v>1015</v>
      </c>
      <c r="R879" s="50">
        <v>10</v>
      </c>
      <c r="S879" s="51">
        <v>2335</v>
      </c>
      <c r="T879" s="52">
        <v>9</v>
      </c>
      <c r="U879" s="49">
        <v>1705</v>
      </c>
      <c r="V879" s="50">
        <v>14</v>
      </c>
      <c r="W879" s="51">
        <v>3383</v>
      </c>
      <c r="X879" s="52">
        <v>11</v>
      </c>
      <c r="Y879" s="49">
        <v>4485</v>
      </c>
      <c r="Z879" s="50">
        <v>93</v>
      </c>
      <c r="AA879" s="51">
        <v>3182</v>
      </c>
      <c r="AB879" s="52">
        <v>254</v>
      </c>
      <c r="AC879" s="49">
        <v>4064.4</v>
      </c>
      <c r="AD879" s="50">
        <v>338</v>
      </c>
      <c r="AE879" s="49">
        <v>9058</v>
      </c>
      <c r="AF879" s="50">
        <v>417</v>
      </c>
      <c r="AG879" s="49">
        <v>8275</v>
      </c>
      <c r="AH879" s="50">
        <v>486</v>
      </c>
    </row>
    <row r="880" spans="1:34" ht="17.25" hidden="1" customHeight="1">
      <c r="A880" s="47" t="s">
        <v>904</v>
      </c>
      <c r="B880" s="48" t="s">
        <v>921</v>
      </c>
      <c r="C880" s="49">
        <v>2350</v>
      </c>
      <c r="D880" s="50">
        <v>15</v>
      </c>
      <c r="E880" s="49">
        <v>1000</v>
      </c>
      <c r="F880" s="50">
        <v>6</v>
      </c>
      <c r="G880" s="51">
        <v>1455</v>
      </c>
      <c r="H880" s="52">
        <v>18</v>
      </c>
      <c r="I880" s="49">
        <v>772</v>
      </c>
      <c r="J880" s="50">
        <v>9</v>
      </c>
      <c r="K880" s="51">
        <v>900</v>
      </c>
      <c r="L880" s="52">
        <v>9</v>
      </c>
      <c r="M880" s="49">
        <v>1422</v>
      </c>
      <c r="N880" s="50">
        <v>20</v>
      </c>
      <c r="O880" s="51">
        <v>1030</v>
      </c>
      <c r="P880" s="52">
        <v>21</v>
      </c>
      <c r="Q880" s="49">
        <v>22400.1</v>
      </c>
      <c r="R880" s="50">
        <v>3324</v>
      </c>
      <c r="S880" s="51">
        <v>19386.02</v>
      </c>
      <c r="T880" s="52">
        <v>2671</v>
      </c>
      <c r="U880" s="49">
        <v>41325.699999999997</v>
      </c>
      <c r="V880" s="50">
        <v>3172</v>
      </c>
      <c r="W880" s="51">
        <v>95605</v>
      </c>
      <c r="X880" s="52">
        <v>7634</v>
      </c>
      <c r="Y880" s="49">
        <v>116242.61500000001</v>
      </c>
      <c r="Z880" s="50">
        <v>8538</v>
      </c>
      <c r="AA880" s="51">
        <v>106718.129</v>
      </c>
      <c r="AB880" s="52">
        <v>7021</v>
      </c>
      <c r="AC880" s="49">
        <v>101925</v>
      </c>
      <c r="AD880" s="50">
        <v>6390</v>
      </c>
      <c r="AE880" s="49">
        <v>96368</v>
      </c>
      <c r="AF880" s="50">
        <v>6496</v>
      </c>
      <c r="AG880" s="49">
        <v>252770.48</v>
      </c>
      <c r="AH880" s="50">
        <v>14205</v>
      </c>
    </row>
    <row r="881" spans="1:34" ht="17.25" hidden="1" customHeight="1">
      <c r="A881" s="47" t="s">
        <v>904</v>
      </c>
      <c r="B881" s="48" t="s">
        <v>922</v>
      </c>
      <c r="C881" s="49">
        <v>30</v>
      </c>
      <c r="D881" s="50">
        <v>1</v>
      </c>
      <c r="E881" s="49">
        <v>0</v>
      </c>
      <c r="F881" s="50">
        <v>0</v>
      </c>
      <c r="G881" s="51">
        <v>0</v>
      </c>
      <c r="H881" s="52">
        <v>0</v>
      </c>
      <c r="I881" s="49">
        <v>150</v>
      </c>
      <c r="J881" s="50">
        <v>3</v>
      </c>
      <c r="K881" s="51">
        <v>0</v>
      </c>
      <c r="L881" s="52">
        <v>0</v>
      </c>
      <c r="M881" s="49">
        <v>0</v>
      </c>
      <c r="N881" s="50">
        <v>0</v>
      </c>
      <c r="O881" s="51">
        <v>402</v>
      </c>
      <c r="P881" s="52">
        <v>3</v>
      </c>
      <c r="Q881" s="49">
        <v>14223</v>
      </c>
      <c r="R881" s="50">
        <v>673</v>
      </c>
      <c r="S881" s="51">
        <v>27253.512999999999</v>
      </c>
      <c r="T881" s="52">
        <v>1161</v>
      </c>
      <c r="U881" s="49">
        <v>19065</v>
      </c>
      <c r="V881" s="50">
        <v>857</v>
      </c>
      <c r="W881" s="51">
        <v>17330</v>
      </c>
      <c r="X881" s="52">
        <v>914</v>
      </c>
      <c r="Y881" s="49">
        <v>725</v>
      </c>
      <c r="Z881" s="50">
        <v>52</v>
      </c>
      <c r="AA881" s="51">
        <v>28965</v>
      </c>
      <c r="AB881" s="52">
        <v>1217</v>
      </c>
      <c r="AC881" s="49">
        <v>184323</v>
      </c>
      <c r="AD881" s="50">
        <v>3075</v>
      </c>
      <c r="AE881" s="49">
        <v>271630</v>
      </c>
      <c r="AF881" s="50">
        <v>1975</v>
      </c>
      <c r="AG881" s="49">
        <v>428530</v>
      </c>
      <c r="AH881" s="50">
        <v>2636</v>
      </c>
    </row>
    <row r="882" spans="1:34" ht="17.25" hidden="1" customHeight="1">
      <c r="A882" s="47" t="s">
        <v>904</v>
      </c>
      <c r="B882" s="48" t="s">
        <v>923</v>
      </c>
      <c r="C882" s="49">
        <v>1080</v>
      </c>
      <c r="D882" s="50">
        <v>8</v>
      </c>
      <c r="E882" s="49">
        <v>600</v>
      </c>
      <c r="F882" s="50">
        <v>3</v>
      </c>
      <c r="G882" s="51">
        <v>190</v>
      </c>
      <c r="H882" s="52">
        <v>7</v>
      </c>
      <c r="I882" s="49">
        <v>210</v>
      </c>
      <c r="J882" s="50">
        <v>3</v>
      </c>
      <c r="K882" s="51">
        <v>543.37699999999995</v>
      </c>
      <c r="L882" s="52">
        <v>4</v>
      </c>
      <c r="M882" s="49">
        <v>494.46300000000002</v>
      </c>
      <c r="N882" s="50">
        <v>10</v>
      </c>
      <c r="O882" s="51">
        <v>175</v>
      </c>
      <c r="P882" s="52">
        <v>16</v>
      </c>
      <c r="Q882" s="49">
        <v>290</v>
      </c>
      <c r="R882" s="50">
        <v>14</v>
      </c>
      <c r="S882" s="51">
        <v>695</v>
      </c>
      <c r="T882" s="52">
        <v>50</v>
      </c>
      <c r="U882" s="49">
        <v>801</v>
      </c>
      <c r="V882" s="50">
        <v>64</v>
      </c>
      <c r="W882" s="51">
        <v>4469</v>
      </c>
      <c r="X882" s="52">
        <v>383</v>
      </c>
      <c r="Y882" s="49">
        <v>16646</v>
      </c>
      <c r="Z882" s="50">
        <v>1629</v>
      </c>
      <c r="AA882" s="51">
        <v>45758.605000000003</v>
      </c>
      <c r="AB882" s="52">
        <v>2526</v>
      </c>
      <c r="AC882" s="49">
        <v>69510</v>
      </c>
      <c r="AD882" s="50">
        <v>2929</v>
      </c>
      <c r="AE882" s="49">
        <v>53961</v>
      </c>
      <c r="AF882" s="50">
        <v>2412</v>
      </c>
      <c r="AG882" s="49">
        <v>54977</v>
      </c>
      <c r="AH882" s="50">
        <v>2487</v>
      </c>
    </row>
    <row r="883" spans="1:34" ht="17.25" hidden="1" customHeight="1">
      <c r="A883" s="47" t="s">
        <v>904</v>
      </c>
      <c r="B883" s="48" t="s">
        <v>924</v>
      </c>
      <c r="C883" s="49">
        <v>160</v>
      </c>
      <c r="D883" s="50">
        <v>4</v>
      </c>
      <c r="E883" s="49">
        <v>350</v>
      </c>
      <c r="F883" s="50">
        <v>2</v>
      </c>
      <c r="G883" s="51">
        <v>100</v>
      </c>
      <c r="H883" s="52">
        <v>1</v>
      </c>
      <c r="I883" s="49">
        <v>200</v>
      </c>
      <c r="J883" s="50">
        <v>1</v>
      </c>
      <c r="K883" s="51">
        <v>210</v>
      </c>
      <c r="L883" s="52">
        <v>2</v>
      </c>
      <c r="M883" s="49">
        <v>265</v>
      </c>
      <c r="N883" s="50">
        <v>3</v>
      </c>
      <c r="O883" s="51">
        <v>360</v>
      </c>
      <c r="P883" s="52">
        <v>5</v>
      </c>
      <c r="Q883" s="49">
        <v>660</v>
      </c>
      <c r="R883" s="50">
        <v>10</v>
      </c>
      <c r="S883" s="51">
        <v>1460</v>
      </c>
      <c r="T883" s="52">
        <v>70</v>
      </c>
      <c r="U883" s="49">
        <v>1120</v>
      </c>
      <c r="V883" s="50">
        <v>68</v>
      </c>
      <c r="W883" s="51">
        <v>885</v>
      </c>
      <c r="X883" s="52">
        <v>52</v>
      </c>
      <c r="Y883" s="49">
        <v>1193</v>
      </c>
      <c r="Z883" s="50">
        <v>43</v>
      </c>
      <c r="AA883" s="51">
        <v>13727.7</v>
      </c>
      <c r="AB883" s="52">
        <v>758</v>
      </c>
      <c r="AC883" s="49">
        <v>35628</v>
      </c>
      <c r="AD883" s="50">
        <v>1865</v>
      </c>
      <c r="AE883" s="49">
        <v>55947</v>
      </c>
      <c r="AF883" s="50">
        <v>2735</v>
      </c>
      <c r="AG883" s="49">
        <v>64014</v>
      </c>
      <c r="AH883" s="50">
        <v>3323</v>
      </c>
    </row>
    <row r="884" spans="1:34" ht="17.25" hidden="1" customHeight="1">
      <c r="A884" s="47" t="s">
        <v>904</v>
      </c>
      <c r="B884" s="48" t="s">
        <v>925</v>
      </c>
      <c r="C884" s="49">
        <v>0</v>
      </c>
      <c r="D884" s="50">
        <v>0</v>
      </c>
      <c r="E884" s="49">
        <v>0</v>
      </c>
      <c r="F884" s="50">
        <v>0</v>
      </c>
      <c r="G884" s="51">
        <v>0</v>
      </c>
      <c r="H884" s="52">
        <v>0</v>
      </c>
      <c r="I884" s="49">
        <v>50</v>
      </c>
      <c r="J884" s="50">
        <v>1</v>
      </c>
      <c r="K884" s="51">
        <v>0</v>
      </c>
      <c r="L884" s="52">
        <v>0</v>
      </c>
      <c r="M884" s="49">
        <v>1100</v>
      </c>
      <c r="N884" s="50">
        <v>2</v>
      </c>
      <c r="O884" s="51">
        <v>700</v>
      </c>
      <c r="P884" s="52">
        <v>2</v>
      </c>
      <c r="Q884" s="49">
        <v>745</v>
      </c>
      <c r="R884" s="50">
        <v>5</v>
      </c>
      <c r="S884" s="51">
        <v>1800</v>
      </c>
      <c r="T884" s="52">
        <v>160</v>
      </c>
      <c r="U884" s="49">
        <v>5140</v>
      </c>
      <c r="V884" s="50">
        <v>467</v>
      </c>
      <c r="W884" s="51">
        <v>14391</v>
      </c>
      <c r="X884" s="52">
        <v>1306</v>
      </c>
      <c r="Y884" s="49">
        <v>9459.1</v>
      </c>
      <c r="Z884" s="50">
        <v>913</v>
      </c>
      <c r="AA884" s="51">
        <v>129913</v>
      </c>
      <c r="AB884" s="52">
        <v>12650</v>
      </c>
      <c r="AC884" s="49">
        <v>321817.21999999997</v>
      </c>
      <c r="AD884" s="50">
        <v>26533</v>
      </c>
      <c r="AE884" s="49">
        <v>384816</v>
      </c>
      <c r="AF884" s="50">
        <v>27908</v>
      </c>
      <c r="AG884" s="49">
        <v>339817.1</v>
      </c>
      <c r="AH884" s="50">
        <v>27693</v>
      </c>
    </row>
    <row r="885" spans="1:34" ht="17.25" hidden="1" customHeight="1">
      <c r="A885" s="47" t="s">
        <v>904</v>
      </c>
      <c r="B885" s="48" t="s">
        <v>926</v>
      </c>
      <c r="C885" s="49">
        <v>250</v>
      </c>
      <c r="D885" s="50">
        <v>3</v>
      </c>
      <c r="E885" s="49">
        <v>720</v>
      </c>
      <c r="F885" s="50">
        <v>1</v>
      </c>
      <c r="G885" s="51">
        <v>900</v>
      </c>
      <c r="H885" s="52">
        <v>3</v>
      </c>
      <c r="I885" s="49">
        <v>1314</v>
      </c>
      <c r="J885" s="50">
        <v>6</v>
      </c>
      <c r="K885" s="51">
        <v>1000</v>
      </c>
      <c r="L885" s="52">
        <v>4</v>
      </c>
      <c r="M885" s="49">
        <v>1778</v>
      </c>
      <c r="N885" s="50">
        <v>5</v>
      </c>
      <c r="O885" s="51">
        <v>1330</v>
      </c>
      <c r="P885" s="52">
        <v>5</v>
      </c>
      <c r="Q885" s="49">
        <v>1300</v>
      </c>
      <c r="R885" s="50">
        <v>7</v>
      </c>
      <c r="S885" s="51">
        <v>77149.603000000003</v>
      </c>
      <c r="T885" s="52">
        <v>3435</v>
      </c>
      <c r="U885" s="49">
        <v>216560.06099999999</v>
      </c>
      <c r="V885" s="50">
        <v>8944</v>
      </c>
      <c r="W885" s="51">
        <v>214235</v>
      </c>
      <c r="X885" s="52">
        <v>9720</v>
      </c>
      <c r="Y885" s="49">
        <v>332947.10100000002</v>
      </c>
      <c r="Z885" s="50">
        <v>14470</v>
      </c>
      <c r="AA885" s="51">
        <v>254537.62100000001</v>
      </c>
      <c r="AB885" s="52">
        <v>16680</v>
      </c>
      <c r="AC885" s="49">
        <v>271881.24599999998</v>
      </c>
      <c r="AD885" s="50">
        <v>16642</v>
      </c>
      <c r="AE885" s="49">
        <v>416513</v>
      </c>
      <c r="AF885" s="50">
        <v>25185</v>
      </c>
      <c r="AG885" s="49">
        <v>581239.6</v>
      </c>
      <c r="AH885" s="50">
        <v>36368</v>
      </c>
    </row>
    <row r="886" spans="1:34" ht="17.25" hidden="1" customHeight="1">
      <c r="A886" s="47" t="s">
        <v>904</v>
      </c>
      <c r="B886" s="48" t="s">
        <v>927</v>
      </c>
      <c r="C886" s="49">
        <v>2250</v>
      </c>
      <c r="D886" s="50">
        <v>26</v>
      </c>
      <c r="E886" s="49">
        <v>8028</v>
      </c>
      <c r="F886" s="50">
        <v>60</v>
      </c>
      <c r="G886" s="51">
        <v>4360</v>
      </c>
      <c r="H886" s="52">
        <v>46</v>
      </c>
      <c r="I886" s="49">
        <v>3107</v>
      </c>
      <c r="J886" s="50">
        <v>37</v>
      </c>
      <c r="K886" s="51">
        <v>4600</v>
      </c>
      <c r="L886" s="52">
        <v>55</v>
      </c>
      <c r="M886" s="49">
        <v>5163</v>
      </c>
      <c r="N886" s="50">
        <v>99</v>
      </c>
      <c r="O886" s="51">
        <v>5666</v>
      </c>
      <c r="P886" s="52">
        <v>163</v>
      </c>
      <c r="Q886" s="49">
        <v>4837</v>
      </c>
      <c r="R886" s="50">
        <v>175</v>
      </c>
      <c r="S886" s="51">
        <v>5140</v>
      </c>
      <c r="T886" s="52">
        <v>215</v>
      </c>
      <c r="U886" s="49">
        <v>2765</v>
      </c>
      <c r="V886" s="50">
        <v>56</v>
      </c>
      <c r="W886" s="51">
        <v>5960</v>
      </c>
      <c r="X886" s="52">
        <v>152</v>
      </c>
      <c r="Y886" s="49">
        <v>14889</v>
      </c>
      <c r="Z886" s="50">
        <v>773</v>
      </c>
      <c r="AA886" s="51">
        <v>11962</v>
      </c>
      <c r="AB886" s="52">
        <v>942</v>
      </c>
      <c r="AC886" s="49">
        <v>25913.847000000002</v>
      </c>
      <c r="AD886" s="50">
        <v>1142</v>
      </c>
      <c r="AE886" s="49">
        <v>31587</v>
      </c>
      <c r="AF886" s="50">
        <v>844</v>
      </c>
      <c r="AG886" s="49">
        <v>60960</v>
      </c>
      <c r="AH886" s="50">
        <v>1382</v>
      </c>
    </row>
    <row r="887" spans="1:34" ht="17.25" hidden="1" customHeight="1">
      <c r="A887" s="47" t="s">
        <v>904</v>
      </c>
      <c r="B887" s="48" t="s">
        <v>928</v>
      </c>
      <c r="C887" s="49">
        <v>1390</v>
      </c>
      <c r="D887" s="50">
        <v>8</v>
      </c>
      <c r="E887" s="49">
        <v>1395</v>
      </c>
      <c r="F887" s="50">
        <v>10</v>
      </c>
      <c r="G887" s="51">
        <v>1495</v>
      </c>
      <c r="H887" s="52">
        <v>10</v>
      </c>
      <c r="I887" s="49">
        <v>710</v>
      </c>
      <c r="J887" s="50">
        <v>13</v>
      </c>
      <c r="K887" s="51">
        <v>6020</v>
      </c>
      <c r="L887" s="52">
        <v>10</v>
      </c>
      <c r="M887" s="49">
        <v>6291</v>
      </c>
      <c r="N887" s="50">
        <v>26</v>
      </c>
      <c r="O887" s="51">
        <v>3365</v>
      </c>
      <c r="P887" s="52">
        <v>48</v>
      </c>
      <c r="Q887" s="49">
        <v>226991</v>
      </c>
      <c r="R887" s="50">
        <v>5223</v>
      </c>
      <c r="S887" s="51">
        <v>205877.43</v>
      </c>
      <c r="T887" s="52">
        <v>4433</v>
      </c>
      <c r="U887" s="49">
        <v>198618.16200000001</v>
      </c>
      <c r="V887" s="50">
        <v>4494</v>
      </c>
      <c r="W887" s="51">
        <v>233829</v>
      </c>
      <c r="X887" s="52">
        <v>6104</v>
      </c>
      <c r="Y887" s="49">
        <v>241661.647</v>
      </c>
      <c r="Z887" s="50">
        <v>6428</v>
      </c>
      <c r="AA887" s="51">
        <v>653707</v>
      </c>
      <c r="AB887" s="52">
        <v>12721</v>
      </c>
      <c r="AC887" s="49">
        <v>889390</v>
      </c>
      <c r="AD887" s="50">
        <v>16336</v>
      </c>
      <c r="AE887" s="49">
        <v>924209</v>
      </c>
      <c r="AF887" s="50">
        <v>16628</v>
      </c>
      <c r="AG887" s="49">
        <v>820409.8</v>
      </c>
      <c r="AH887" s="50">
        <v>14221</v>
      </c>
    </row>
    <row r="888" spans="1:34" ht="17.25" hidden="1" customHeight="1">
      <c r="A888" s="47" t="s">
        <v>904</v>
      </c>
      <c r="B888" s="48" t="s">
        <v>929</v>
      </c>
      <c r="C888" s="49">
        <v>2375</v>
      </c>
      <c r="D888" s="50">
        <v>109</v>
      </c>
      <c r="E888" s="49">
        <v>1960</v>
      </c>
      <c r="F888" s="50">
        <v>61</v>
      </c>
      <c r="G888" s="51">
        <v>2200</v>
      </c>
      <c r="H888" s="52">
        <v>32</v>
      </c>
      <c r="I888" s="49">
        <v>1195</v>
      </c>
      <c r="J888" s="50">
        <v>27</v>
      </c>
      <c r="K888" s="51">
        <v>565</v>
      </c>
      <c r="L888" s="52">
        <v>17</v>
      </c>
      <c r="M888" s="49">
        <v>565</v>
      </c>
      <c r="N888" s="50">
        <v>16</v>
      </c>
      <c r="O888" s="51">
        <v>820</v>
      </c>
      <c r="P888" s="52">
        <v>22</v>
      </c>
      <c r="Q888" s="49">
        <v>900</v>
      </c>
      <c r="R888" s="50">
        <v>20</v>
      </c>
      <c r="S888" s="51">
        <v>970</v>
      </c>
      <c r="T888" s="52">
        <v>19</v>
      </c>
      <c r="U888" s="49">
        <v>1950</v>
      </c>
      <c r="V888" s="50">
        <v>24</v>
      </c>
      <c r="W888" s="51">
        <v>1105</v>
      </c>
      <c r="X888" s="52">
        <v>23</v>
      </c>
      <c r="Y888" s="49">
        <v>841</v>
      </c>
      <c r="Z888" s="50">
        <v>20</v>
      </c>
      <c r="AA888" s="51">
        <v>3971</v>
      </c>
      <c r="AB888" s="52">
        <v>155</v>
      </c>
      <c r="AC888" s="49">
        <v>14362.5</v>
      </c>
      <c r="AD888" s="50">
        <v>614</v>
      </c>
      <c r="AE888" s="49">
        <v>20285.463</v>
      </c>
      <c r="AF888" s="50">
        <v>671</v>
      </c>
      <c r="AG888" s="49">
        <v>18565.757000000001</v>
      </c>
      <c r="AH888" s="50">
        <v>637</v>
      </c>
    </row>
    <row r="889" spans="1:34" ht="17.25" hidden="1" customHeight="1">
      <c r="A889" s="53" t="s">
        <v>904</v>
      </c>
      <c r="B889" s="54" t="s">
        <v>930</v>
      </c>
      <c r="C889" s="55">
        <v>0</v>
      </c>
      <c r="D889" s="56">
        <v>0</v>
      </c>
      <c r="E889" s="55">
        <v>630</v>
      </c>
      <c r="F889" s="56">
        <v>10</v>
      </c>
      <c r="G889" s="57">
        <v>650</v>
      </c>
      <c r="H889" s="58">
        <v>5</v>
      </c>
      <c r="I889" s="55">
        <v>450</v>
      </c>
      <c r="J889" s="56">
        <v>3</v>
      </c>
      <c r="K889" s="57">
        <v>286</v>
      </c>
      <c r="L889" s="58">
        <v>6</v>
      </c>
      <c r="M889" s="55">
        <v>345</v>
      </c>
      <c r="N889" s="56">
        <v>5</v>
      </c>
      <c r="O889" s="57">
        <v>270</v>
      </c>
      <c r="P889" s="58">
        <v>6</v>
      </c>
      <c r="Q889" s="55">
        <v>340</v>
      </c>
      <c r="R889" s="56">
        <v>9</v>
      </c>
      <c r="S889" s="57">
        <v>795</v>
      </c>
      <c r="T889" s="58">
        <v>47</v>
      </c>
      <c r="U889" s="55">
        <v>921</v>
      </c>
      <c r="V889" s="56">
        <v>90</v>
      </c>
      <c r="W889" s="57">
        <v>5829</v>
      </c>
      <c r="X889" s="58">
        <v>367</v>
      </c>
      <c r="Y889" s="55">
        <v>5540.4250000000002</v>
      </c>
      <c r="Z889" s="56">
        <v>493</v>
      </c>
      <c r="AA889" s="57">
        <v>64891.273999999998</v>
      </c>
      <c r="AB889" s="58">
        <v>6009</v>
      </c>
      <c r="AC889" s="55">
        <v>76506.5</v>
      </c>
      <c r="AD889" s="56">
        <v>7101</v>
      </c>
      <c r="AE889" s="55">
        <v>62246.5</v>
      </c>
      <c r="AF889" s="56">
        <v>5286</v>
      </c>
      <c r="AG889" s="55">
        <v>160302.9</v>
      </c>
      <c r="AH889" s="56">
        <v>14687</v>
      </c>
    </row>
    <row r="890" spans="1:34" ht="17.25" hidden="1" customHeight="1">
      <c r="A890" s="71" t="s">
        <v>267</v>
      </c>
      <c r="B890" s="72"/>
      <c r="C890" s="73">
        <v>46795.957999999999</v>
      </c>
      <c r="D890" s="74">
        <v>470</v>
      </c>
      <c r="E890" s="73">
        <v>54868</v>
      </c>
      <c r="F890" s="74">
        <v>478</v>
      </c>
      <c r="G890" s="75">
        <v>54749.48</v>
      </c>
      <c r="H890" s="76">
        <v>457</v>
      </c>
      <c r="I890" s="73">
        <v>57369.25</v>
      </c>
      <c r="J890" s="74">
        <v>520</v>
      </c>
      <c r="K890" s="75">
        <v>66244.377000000008</v>
      </c>
      <c r="L890" s="76">
        <v>639</v>
      </c>
      <c r="M890" s="73">
        <v>98633.870999999999</v>
      </c>
      <c r="N890" s="74">
        <v>1046</v>
      </c>
      <c r="O890" s="75">
        <v>342668.39299999998</v>
      </c>
      <c r="P890" s="76">
        <v>28245</v>
      </c>
      <c r="Q890" s="73">
        <v>1570892.0760000001</v>
      </c>
      <c r="R890" s="74">
        <v>84312</v>
      </c>
      <c r="S890" s="75">
        <v>2654332.0660000006</v>
      </c>
      <c r="T890" s="76">
        <v>124555</v>
      </c>
      <c r="U890" s="73">
        <v>4418333.6430000011</v>
      </c>
      <c r="V890" s="74">
        <v>196134</v>
      </c>
      <c r="W890" s="75">
        <v>6060721</v>
      </c>
      <c r="X890" s="76">
        <v>298373</v>
      </c>
      <c r="Y890" s="73">
        <v>9836009.1480000019</v>
      </c>
      <c r="Z890" s="74">
        <v>485717</v>
      </c>
      <c r="AA890" s="75">
        <v>18259910.037999999</v>
      </c>
      <c r="AB890" s="76">
        <v>994188</v>
      </c>
      <c r="AC890" s="73">
        <v>27148242.052000001</v>
      </c>
      <c r="AD890" s="74">
        <v>1448529</v>
      </c>
      <c r="AE890" s="73">
        <v>31521985.027999997</v>
      </c>
      <c r="AF890" s="74">
        <v>1594010</v>
      </c>
      <c r="AG890" s="73">
        <v>35301369.908999994</v>
      </c>
      <c r="AH890" s="74">
        <v>1745453</v>
      </c>
    </row>
    <row r="891" spans="1:34" ht="17.25" hidden="1" customHeight="1">
      <c r="A891" s="65" t="s">
        <v>268</v>
      </c>
      <c r="B891" s="66"/>
      <c r="C891" s="67">
        <v>61575.957999999999</v>
      </c>
      <c r="D891" s="68">
        <v>558</v>
      </c>
      <c r="E891" s="67">
        <v>73080.5</v>
      </c>
      <c r="F891" s="68">
        <v>611</v>
      </c>
      <c r="G891" s="69">
        <v>78673.48000000001</v>
      </c>
      <c r="H891" s="70">
        <v>621</v>
      </c>
      <c r="I891" s="67">
        <v>83165.649999999994</v>
      </c>
      <c r="J891" s="68">
        <v>695</v>
      </c>
      <c r="K891" s="69">
        <v>81116.776999999987</v>
      </c>
      <c r="L891" s="70">
        <v>834</v>
      </c>
      <c r="M891" s="67">
        <v>118926.77100000001</v>
      </c>
      <c r="N891" s="68">
        <v>1441</v>
      </c>
      <c r="O891" s="69">
        <v>363033.17000000004</v>
      </c>
      <c r="P891" s="70">
        <v>28907</v>
      </c>
      <c r="Q891" s="67">
        <v>1602239.0760000001</v>
      </c>
      <c r="R891" s="68">
        <v>85602</v>
      </c>
      <c r="S891" s="69">
        <v>2678383.0670000003</v>
      </c>
      <c r="T891" s="70">
        <v>125526</v>
      </c>
      <c r="U891" s="67">
        <v>4440424.1430000011</v>
      </c>
      <c r="V891" s="68">
        <v>197000</v>
      </c>
      <c r="W891" s="69">
        <v>6079051</v>
      </c>
      <c r="X891" s="70">
        <v>299017</v>
      </c>
      <c r="Y891" s="67">
        <v>9856220.9480000027</v>
      </c>
      <c r="Z891" s="68">
        <v>486284</v>
      </c>
      <c r="AA891" s="69">
        <v>18432486.971000001</v>
      </c>
      <c r="AB891" s="70">
        <v>1004181</v>
      </c>
      <c r="AC891" s="67">
        <v>28030372.263999999</v>
      </c>
      <c r="AD891" s="68">
        <v>1513851</v>
      </c>
      <c r="AE891" s="67">
        <v>32185081.027999997</v>
      </c>
      <c r="AF891" s="68">
        <v>1628878</v>
      </c>
      <c r="AG891" s="67">
        <v>35884109.909000002</v>
      </c>
      <c r="AH891" s="68">
        <v>1753816</v>
      </c>
    </row>
    <row r="892" spans="1:34" ht="17.25" hidden="1" customHeight="1">
      <c r="A892" s="41" t="s">
        <v>931</v>
      </c>
      <c r="B892" s="42"/>
      <c r="C892" s="43">
        <v>5283</v>
      </c>
      <c r="D892" s="44">
        <v>137</v>
      </c>
      <c r="E892" s="43">
        <v>1786</v>
      </c>
      <c r="F892" s="44">
        <v>36</v>
      </c>
      <c r="G892" s="45">
        <v>3544</v>
      </c>
      <c r="H892" s="46">
        <v>19</v>
      </c>
      <c r="I892" s="43">
        <v>2158</v>
      </c>
      <c r="J892" s="44">
        <v>39</v>
      </c>
      <c r="K892" s="45">
        <v>10535</v>
      </c>
      <c r="L892" s="46">
        <v>403</v>
      </c>
      <c r="M892" s="43">
        <v>43811.360000000001</v>
      </c>
      <c r="N892" s="44">
        <v>3470</v>
      </c>
      <c r="O892" s="45">
        <v>72255.72</v>
      </c>
      <c r="P892" s="46">
        <v>6173</v>
      </c>
      <c r="Q892" s="43">
        <v>142784.745</v>
      </c>
      <c r="R892" s="44">
        <v>12407</v>
      </c>
      <c r="S892" s="45">
        <v>291389.179</v>
      </c>
      <c r="T892" s="46">
        <v>22464</v>
      </c>
      <c r="U892" s="43">
        <v>377230.5</v>
      </c>
      <c r="V892" s="44">
        <v>33480</v>
      </c>
      <c r="W892" s="45">
        <v>475015</v>
      </c>
      <c r="X892" s="46">
        <v>41450</v>
      </c>
      <c r="Y892" s="43">
        <v>713261.47</v>
      </c>
      <c r="Z892" s="44">
        <v>53609</v>
      </c>
      <c r="AA892" s="45">
        <v>957898.39300000004</v>
      </c>
      <c r="AB892" s="46">
        <v>70686</v>
      </c>
      <c r="AC892" s="43">
        <v>1195957.101</v>
      </c>
      <c r="AD892" s="44">
        <v>86783</v>
      </c>
      <c r="AE892" s="43">
        <v>1093167.7760000001</v>
      </c>
      <c r="AF892" s="44">
        <v>78189</v>
      </c>
      <c r="AG892" s="43">
        <v>1050467.075</v>
      </c>
      <c r="AH892" s="44">
        <v>74756</v>
      </c>
    </row>
    <row r="893" spans="1:34" ht="17.25" hidden="1" customHeight="1">
      <c r="A893" s="47" t="s">
        <v>931</v>
      </c>
      <c r="B893" s="48" t="s">
        <v>932</v>
      </c>
      <c r="C893" s="49">
        <v>1492.777</v>
      </c>
      <c r="D893" s="50">
        <v>33</v>
      </c>
      <c r="E893" s="49">
        <v>2343</v>
      </c>
      <c r="F893" s="50">
        <v>41</v>
      </c>
      <c r="G893" s="51">
        <v>1888</v>
      </c>
      <c r="H893" s="52">
        <v>43</v>
      </c>
      <c r="I893" s="49">
        <v>884</v>
      </c>
      <c r="J893" s="50">
        <v>19</v>
      </c>
      <c r="K893" s="51">
        <v>2337.6999999999998</v>
      </c>
      <c r="L893" s="52">
        <v>90</v>
      </c>
      <c r="M893" s="49">
        <v>15275.01</v>
      </c>
      <c r="N893" s="50">
        <v>388</v>
      </c>
      <c r="O893" s="51">
        <v>22150.691999999999</v>
      </c>
      <c r="P893" s="52">
        <v>499</v>
      </c>
      <c r="Q893" s="49">
        <v>9548.2710000000006</v>
      </c>
      <c r="R893" s="50">
        <v>324</v>
      </c>
      <c r="S893" s="51">
        <v>52149.932999999997</v>
      </c>
      <c r="T893" s="52">
        <v>130</v>
      </c>
      <c r="U893" s="49">
        <v>13389</v>
      </c>
      <c r="V893" s="50">
        <v>474</v>
      </c>
      <c r="W893" s="51">
        <v>452181</v>
      </c>
      <c r="X893" s="52">
        <v>33230</v>
      </c>
      <c r="Y893" s="49">
        <v>1039966.806</v>
      </c>
      <c r="Z893" s="50">
        <v>82544</v>
      </c>
      <c r="AA893" s="51">
        <v>947257.755</v>
      </c>
      <c r="AB893" s="52">
        <v>68098</v>
      </c>
      <c r="AC893" s="49">
        <v>1153831.344</v>
      </c>
      <c r="AD893" s="50">
        <v>80428</v>
      </c>
      <c r="AE893" s="49">
        <v>941732.58900000004</v>
      </c>
      <c r="AF893" s="50">
        <v>63770</v>
      </c>
      <c r="AG893" s="49">
        <v>1191106.8700000001</v>
      </c>
      <c r="AH893" s="50">
        <v>72132</v>
      </c>
    </row>
    <row r="894" spans="1:34" ht="17.25" hidden="1" customHeight="1">
      <c r="A894" s="47" t="s">
        <v>931</v>
      </c>
      <c r="B894" s="48" t="s">
        <v>933</v>
      </c>
      <c r="C894" s="49">
        <v>3114</v>
      </c>
      <c r="D894" s="50">
        <v>31</v>
      </c>
      <c r="E894" s="49">
        <v>1546</v>
      </c>
      <c r="F894" s="50">
        <v>20</v>
      </c>
      <c r="G894" s="51">
        <v>1319</v>
      </c>
      <c r="H894" s="52">
        <v>20</v>
      </c>
      <c r="I894" s="49">
        <v>1053</v>
      </c>
      <c r="J894" s="50">
        <v>19</v>
      </c>
      <c r="K894" s="51">
        <v>1105</v>
      </c>
      <c r="L894" s="52">
        <v>19</v>
      </c>
      <c r="M894" s="49">
        <v>2071.723</v>
      </c>
      <c r="N894" s="50">
        <v>56</v>
      </c>
      <c r="O894" s="51">
        <v>5468</v>
      </c>
      <c r="P894" s="52">
        <v>371</v>
      </c>
      <c r="Q894" s="49">
        <v>8123.5119999999997</v>
      </c>
      <c r="R894" s="50">
        <v>686</v>
      </c>
      <c r="S894" s="51">
        <v>20132.074000000001</v>
      </c>
      <c r="T894" s="52">
        <v>1041</v>
      </c>
      <c r="U894" s="49">
        <v>24605.200000000001</v>
      </c>
      <c r="V894" s="50">
        <v>815</v>
      </c>
      <c r="W894" s="51">
        <v>18259</v>
      </c>
      <c r="X894" s="52">
        <v>704</v>
      </c>
      <c r="Y894" s="49">
        <v>14633.004999999999</v>
      </c>
      <c r="Z894" s="50">
        <v>647</v>
      </c>
      <c r="AA894" s="51">
        <v>192341.022</v>
      </c>
      <c r="AB894" s="52">
        <v>763</v>
      </c>
      <c r="AC894" s="49">
        <v>272130</v>
      </c>
      <c r="AD894" s="50">
        <v>4933</v>
      </c>
      <c r="AE894" s="49">
        <v>423117.25799999997</v>
      </c>
      <c r="AF894" s="50">
        <v>7524</v>
      </c>
      <c r="AG894" s="49">
        <v>296173</v>
      </c>
      <c r="AH894" s="50">
        <v>4969</v>
      </c>
    </row>
    <row r="895" spans="1:34" ht="17.25" hidden="1" customHeight="1">
      <c r="A895" s="47" t="s">
        <v>931</v>
      </c>
      <c r="B895" s="48" t="s">
        <v>934</v>
      </c>
      <c r="C895" s="49">
        <v>36682.243999999999</v>
      </c>
      <c r="D895" s="50">
        <v>43</v>
      </c>
      <c r="E895" s="49">
        <v>46677.457999999999</v>
      </c>
      <c r="F895" s="50">
        <v>26</v>
      </c>
      <c r="G895" s="51">
        <v>2385.2759999999998</v>
      </c>
      <c r="H895" s="52">
        <v>26</v>
      </c>
      <c r="I895" s="49">
        <v>10965</v>
      </c>
      <c r="J895" s="50">
        <v>17</v>
      </c>
      <c r="K895" s="51">
        <v>1059</v>
      </c>
      <c r="L895" s="52">
        <v>19</v>
      </c>
      <c r="M895" s="49">
        <v>38250</v>
      </c>
      <c r="N895" s="50">
        <v>40</v>
      </c>
      <c r="O895" s="51">
        <v>10714.677</v>
      </c>
      <c r="P895" s="52">
        <v>170</v>
      </c>
      <c r="Q895" s="49">
        <v>9284.1389999999992</v>
      </c>
      <c r="R895" s="50">
        <v>402</v>
      </c>
      <c r="S895" s="51">
        <v>119436.607</v>
      </c>
      <c r="T895" s="52">
        <v>7261</v>
      </c>
      <c r="U895" s="49">
        <v>112829.50900000001</v>
      </c>
      <c r="V895" s="50">
        <v>6780</v>
      </c>
      <c r="W895" s="51">
        <v>151453</v>
      </c>
      <c r="X895" s="52">
        <v>8626</v>
      </c>
      <c r="Y895" s="49">
        <v>360807.745</v>
      </c>
      <c r="Z895" s="50">
        <v>19786</v>
      </c>
      <c r="AA895" s="51">
        <v>465186.696</v>
      </c>
      <c r="AB895" s="52">
        <v>25226</v>
      </c>
      <c r="AC895" s="49">
        <v>440705.77899999998</v>
      </c>
      <c r="AD895" s="50">
        <v>20865</v>
      </c>
      <c r="AE895" s="49">
        <v>388969.83</v>
      </c>
      <c r="AF895" s="50">
        <v>21803</v>
      </c>
      <c r="AG895" s="49">
        <v>363393.2</v>
      </c>
      <c r="AH895" s="50">
        <v>18588</v>
      </c>
    </row>
    <row r="896" spans="1:34" ht="17.25" hidden="1" customHeight="1">
      <c r="A896" s="47" t="s">
        <v>931</v>
      </c>
      <c r="B896" s="48" t="s">
        <v>935</v>
      </c>
      <c r="C896" s="49">
        <v>2870</v>
      </c>
      <c r="D896" s="50">
        <v>32</v>
      </c>
      <c r="E896" s="49">
        <v>2082</v>
      </c>
      <c r="F896" s="50">
        <v>41</v>
      </c>
      <c r="G896" s="51">
        <v>3409</v>
      </c>
      <c r="H896" s="52">
        <v>44</v>
      </c>
      <c r="I896" s="49">
        <v>6761</v>
      </c>
      <c r="J896" s="50">
        <v>82</v>
      </c>
      <c r="K896" s="51">
        <v>7137.67</v>
      </c>
      <c r="L896" s="52">
        <v>111</v>
      </c>
      <c r="M896" s="49">
        <v>9098.5</v>
      </c>
      <c r="N896" s="50">
        <v>101</v>
      </c>
      <c r="O896" s="51">
        <v>3503</v>
      </c>
      <c r="P896" s="52">
        <v>95</v>
      </c>
      <c r="Q896" s="49">
        <v>60835</v>
      </c>
      <c r="R896" s="50">
        <v>1019</v>
      </c>
      <c r="S896" s="51">
        <v>236836.823</v>
      </c>
      <c r="T896" s="52">
        <v>2647</v>
      </c>
      <c r="U896" s="49">
        <v>244800</v>
      </c>
      <c r="V896" s="50">
        <v>2617</v>
      </c>
      <c r="W896" s="51">
        <v>104013</v>
      </c>
      <c r="X896" s="52">
        <v>1613</v>
      </c>
      <c r="Y896" s="49">
        <v>155192</v>
      </c>
      <c r="Z896" s="50">
        <v>2075</v>
      </c>
      <c r="AA896" s="51">
        <v>98885</v>
      </c>
      <c r="AB896" s="52">
        <v>1876</v>
      </c>
      <c r="AC896" s="49">
        <v>87412</v>
      </c>
      <c r="AD896" s="50">
        <v>2065</v>
      </c>
      <c r="AE896" s="49">
        <v>60834</v>
      </c>
      <c r="AF896" s="50">
        <v>2090</v>
      </c>
      <c r="AG896" s="49">
        <v>90032</v>
      </c>
      <c r="AH896" s="50">
        <v>3195</v>
      </c>
    </row>
    <row r="897" spans="1:34" ht="17.25" hidden="1" customHeight="1">
      <c r="A897" s="47" t="s">
        <v>931</v>
      </c>
      <c r="B897" s="48" t="s">
        <v>936</v>
      </c>
      <c r="C897" s="49">
        <v>2703</v>
      </c>
      <c r="D897" s="50">
        <v>52</v>
      </c>
      <c r="E897" s="49">
        <v>12429</v>
      </c>
      <c r="F897" s="50">
        <v>39</v>
      </c>
      <c r="G897" s="51">
        <v>3079</v>
      </c>
      <c r="H897" s="52">
        <v>29</v>
      </c>
      <c r="I897" s="49">
        <v>2372</v>
      </c>
      <c r="J897" s="50">
        <v>31</v>
      </c>
      <c r="K897" s="51">
        <v>7615.1629999999996</v>
      </c>
      <c r="L897" s="52">
        <v>24</v>
      </c>
      <c r="M897" s="49">
        <v>2403.0320000000002</v>
      </c>
      <c r="N897" s="50">
        <v>28</v>
      </c>
      <c r="O897" s="51">
        <v>3301</v>
      </c>
      <c r="P897" s="52">
        <v>46</v>
      </c>
      <c r="Q897" s="49">
        <v>52722</v>
      </c>
      <c r="R897" s="50">
        <v>2723</v>
      </c>
      <c r="S897" s="51">
        <v>286391.59100000001</v>
      </c>
      <c r="T897" s="52">
        <v>9417</v>
      </c>
      <c r="U897" s="49">
        <v>133108.992</v>
      </c>
      <c r="V897" s="50">
        <v>10292</v>
      </c>
      <c r="W897" s="51">
        <v>187064</v>
      </c>
      <c r="X897" s="52">
        <v>18488</v>
      </c>
      <c r="Y897" s="49">
        <v>250141.98</v>
      </c>
      <c r="Z897" s="50">
        <v>24469</v>
      </c>
      <c r="AA897" s="51">
        <v>341192.82699999999</v>
      </c>
      <c r="AB897" s="52">
        <v>32289</v>
      </c>
      <c r="AC897" s="49">
        <v>354250.1</v>
      </c>
      <c r="AD897" s="50">
        <v>37464</v>
      </c>
      <c r="AE897" s="49">
        <v>396408</v>
      </c>
      <c r="AF897" s="50">
        <v>33435</v>
      </c>
      <c r="AG897" s="49">
        <v>439536.76</v>
      </c>
      <c r="AH897" s="50">
        <v>32605</v>
      </c>
    </row>
    <row r="898" spans="1:34" ht="17.25" hidden="1" customHeight="1">
      <c r="A898" s="47" t="s">
        <v>931</v>
      </c>
      <c r="B898" s="48" t="s">
        <v>937</v>
      </c>
      <c r="C898" s="49">
        <v>6336.2070000000003</v>
      </c>
      <c r="D898" s="50">
        <v>49</v>
      </c>
      <c r="E898" s="49">
        <v>15945.784</v>
      </c>
      <c r="F898" s="50">
        <v>31</v>
      </c>
      <c r="G898" s="51">
        <v>5161.0379999999996</v>
      </c>
      <c r="H898" s="52">
        <v>27</v>
      </c>
      <c r="I898" s="49">
        <v>178</v>
      </c>
      <c r="J898" s="50">
        <v>4</v>
      </c>
      <c r="K898" s="51">
        <v>1422.287</v>
      </c>
      <c r="L898" s="52">
        <v>21</v>
      </c>
      <c r="M898" s="49">
        <v>1015</v>
      </c>
      <c r="N898" s="50">
        <v>22</v>
      </c>
      <c r="O898" s="51">
        <v>5155</v>
      </c>
      <c r="P898" s="52">
        <v>295</v>
      </c>
      <c r="Q898" s="49">
        <v>457237.00099999999</v>
      </c>
      <c r="R898" s="50">
        <v>1664</v>
      </c>
      <c r="S898" s="51">
        <v>540647.11199999996</v>
      </c>
      <c r="T898" s="52">
        <v>1913</v>
      </c>
      <c r="U898" s="49">
        <v>214773.46299999999</v>
      </c>
      <c r="V898" s="50">
        <v>1983</v>
      </c>
      <c r="W898" s="51">
        <v>82931</v>
      </c>
      <c r="X898" s="52">
        <v>2049</v>
      </c>
      <c r="Y898" s="49">
        <v>85167.441000000006</v>
      </c>
      <c r="Z898" s="50">
        <v>1646</v>
      </c>
      <c r="AA898" s="51">
        <v>164315</v>
      </c>
      <c r="AB898" s="52">
        <v>2654</v>
      </c>
      <c r="AC898" s="49">
        <v>110592</v>
      </c>
      <c r="AD898" s="50">
        <v>2024</v>
      </c>
      <c r="AE898" s="49">
        <v>170475</v>
      </c>
      <c r="AF898" s="50">
        <v>2332</v>
      </c>
      <c r="AG898" s="49">
        <v>252040.5</v>
      </c>
      <c r="AH898" s="50">
        <v>3558</v>
      </c>
    </row>
    <row r="899" spans="1:34" ht="17.25" hidden="1" customHeight="1">
      <c r="A899" s="47" t="s">
        <v>931</v>
      </c>
      <c r="B899" s="48" t="s">
        <v>938</v>
      </c>
      <c r="C899" s="49">
        <v>903</v>
      </c>
      <c r="D899" s="50">
        <v>14</v>
      </c>
      <c r="E899" s="49">
        <v>6192</v>
      </c>
      <c r="F899" s="50">
        <v>25</v>
      </c>
      <c r="G899" s="51">
        <v>6566</v>
      </c>
      <c r="H899" s="52">
        <v>31</v>
      </c>
      <c r="I899" s="49">
        <v>6901</v>
      </c>
      <c r="J899" s="50">
        <v>37</v>
      </c>
      <c r="K899" s="51">
        <v>7487</v>
      </c>
      <c r="L899" s="52">
        <v>63</v>
      </c>
      <c r="M899" s="49">
        <v>8064</v>
      </c>
      <c r="N899" s="50">
        <v>152</v>
      </c>
      <c r="O899" s="51">
        <v>13581.656000000001</v>
      </c>
      <c r="P899" s="52">
        <v>1395</v>
      </c>
      <c r="Q899" s="49">
        <v>144583.103</v>
      </c>
      <c r="R899" s="50">
        <v>8999</v>
      </c>
      <c r="S899" s="51">
        <v>122460.00199999999</v>
      </c>
      <c r="T899" s="52">
        <v>8293</v>
      </c>
      <c r="U899" s="49">
        <v>113362</v>
      </c>
      <c r="V899" s="50">
        <v>7144</v>
      </c>
      <c r="W899" s="51">
        <v>477618</v>
      </c>
      <c r="X899" s="52">
        <v>38016</v>
      </c>
      <c r="Y899" s="49">
        <v>1376221.5349999999</v>
      </c>
      <c r="Z899" s="50">
        <v>100890</v>
      </c>
      <c r="AA899" s="51">
        <v>1470702</v>
      </c>
      <c r="AB899" s="52">
        <v>108607</v>
      </c>
      <c r="AC899" s="49">
        <v>2372172.4210000001</v>
      </c>
      <c r="AD899" s="50">
        <v>179640</v>
      </c>
      <c r="AE899" s="49">
        <v>3234975.1680000001</v>
      </c>
      <c r="AF899" s="50">
        <v>251707</v>
      </c>
      <c r="AG899" s="49">
        <v>3925607</v>
      </c>
      <c r="AH899" s="50">
        <v>286624</v>
      </c>
    </row>
    <row r="900" spans="1:34" ht="17.25" hidden="1" customHeight="1">
      <c r="A900" s="47" t="s">
        <v>931</v>
      </c>
      <c r="B900" s="48" t="s">
        <v>939</v>
      </c>
      <c r="C900" s="49">
        <v>2036.5</v>
      </c>
      <c r="D900" s="50">
        <v>27</v>
      </c>
      <c r="E900" s="49">
        <v>2039</v>
      </c>
      <c r="F900" s="50">
        <v>36</v>
      </c>
      <c r="G900" s="51">
        <v>2632</v>
      </c>
      <c r="H900" s="52">
        <v>36</v>
      </c>
      <c r="I900" s="49">
        <v>3489</v>
      </c>
      <c r="J900" s="50">
        <v>30</v>
      </c>
      <c r="K900" s="51">
        <v>2237</v>
      </c>
      <c r="L900" s="52">
        <v>33</v>
      </c>
      <c r="M900" s="49">
        <v>3767.5</v>
      </c>
      <c r="N900" s="50">
        <v>130</v>
      </c>
      <c r="O900" s="51">
        <v>13034</v>
      </c>
      <c r="P900" s="52">
        <v>207</v>
      </c>
      <c r="Q900" s="49">
        <v>6795</v>
      </c>
      <c r="R900" s="50">
        <v>169</v>
      </c>
      <c r="S900" s="51">
        <v>52131</v>
      </c>
      <c r="T900" s="52">
        <v>2434</v>
      </c>
      <c r="U900" s="49">
        <v>90901.546999999991</v>
      </c>
      <c r="V900" s="50">
        <v>5761</v>
      </c>
      <c r="W900" s="51">
        <v>229074</v>
      </c>
      <c r="X900" s="52">
        <v>17410</v>
      </c>
      <c r="Y900" s="49">
        <v>368733.36099999998</v>
      </c>
      <c r="Z900" s="50">
        <v>28429</v>
      </c>
      <c r="AA900" s="51">
        <v>392033.64799999999</v>
      </c>
      <c r="AB900" s="52">
        <v>22515</v>
      </c>
      <c r="AC900" s="49">
        <v>406329</v>
      </c>
      <c r="AD900" s="50">
        <v>21608</v>
      </c>
      <c r="AE900" s="49">
        <v>384265.4</v>
      </c>
      <c r="AF900" s="50">
        <v>20255</v>
      </c>
      <c r="AG900" s="49">
        <v>442416.04800000001</v>
      </c>
      <c r="AH900" s="50">
        <v>21930</v>
      </c>
    </row>
    <row r="901" spans="1:34" ht="17.25" hidden="1" customHeight="1">
      <c r="A901" s="47" t="s">
        <v>931</v>
      </c>
      <c r="B901" s="48" t="s">
        <v>940</v>
      </c>
      <c r="C901" s="49">
        <v>8105</v>
      </c>
      <c r="D901" s="50">
        <v>29</v>
      </c>
      <c r="E901" s="49">
        <v>4209</v>
      </c>
      <c r="F901" s="50">
        <v>36</v>
      </c>
      <c r="G901" s="51">
        <v>3169.88</v>
      </c>
      <c r="H901" s="52">
        <v>57</v>
      </c>
      <c r="I901" s="49">
        <v>6161.08</v>
      </c>
      <c r="J901" s="50">
        <v>89</v>
      </c>
      <c r="K901" s="51">
        <v>9514</v>
      </c>
      <c r="L901" s="52">
        <v>96</v>
      </c>
      <c r="M901" s="49">
        <v>17151</v>
      </c>
      <c r="N901" s="50">
        <v>121</v>
      </c>
      <c r="O901" s="51">
        <v>18366</v>
      </c>
      <c r="P901" s="52">
        <v>163</v>
      </c>
      <c r="Q901" s="49">
        <v>2582627.324</v>
      </c>
      <c r="R901" s="50">
        <v>30406</v>
      </c>
      <c r="S901" s="51">
        <v>7204692.8030000003</v>
      </c>
      <c r="T901" s="52">
        <v>59084</v>
      </c>
      <c r="U901" s="49">
        <v>449343.00200000004</v>
      </c>
      <c r="V901" s="50">
        <v>6390</v>
      </c>
      <c r="W901" s="51">
        <v>164003</v>
      </c>
      <c r="X901" s="52">
        <v>3766</v>
      </c>
      <c r="Y901" s="49">
        <v>1205421.25</v>
      </c>
      <c r="Z901" s="50">
        <v>19641</v>
      </c>
      <c r="AA901" s="51">
        <v>1855105.3389999999</v>
      </c>
      <c r="AB901" s="52">
        <v>23507</v>
      </c>
      <c r="AC901" s="49">
        <v>2459589.1869999999</v>
      </c>
      <c r="AD901" s="50">
        <v>26494</v>
      </c>
      <c r="AE901" s="49">
        <v>2530723</v>
      </c>
      <c r="AF901" s="50">
        <v>23614</v>
      </c>
      <c r="AG901" s="49">
        <v>654658.5</v>
      </c>
      <c r="AH901" s="50">
        <v>15259</v>
      </c>
    </row>
    <row r="902" spans="1:34" ht="17.25" hidden="1" customHeight="1">
      <c r="A902" s="47" t="s">
        <v>931</v>
      </c>
      <c r="B902" s="48" t="s">
        <v>941</v>
      </c>
      <c r="C902" s="49">
        <v>3395</v>
      </c>
      <c r="D902" s="50">
        <v>14</v>
      </c>
      <c r="E902" s="49">
        <v>3110</v>
      </c>
      <c r="F902" s="50">
        <v>8</v>
      </c>
      <c r="G902" s="51">
        <v>3100</v>
      </c>
      <c r="H902" s="52">
        <v>11</v>
      </c>
      <c r="I902" s="49">
        <v>1030</v>
      </c>
      <c r="J902" s="50">
        <v>10</v>
      </c>
      <c r="K902" s="51">
        <v>7850</v>
      </c>
      <c r="L902" s="52">
        <v>12</v>
      </c>
      <c r="M902" s="49">
        <v>7160</v>
      </c>
      <c r="N902" s="50">
        <v>15</v>
      </c>
      <c r="O902" s="51">
        <v>13783</v>
      </c>
      <c r="P902" s="52">
        <v>240</v>
      </c>
      <c r="Q902" s="49">
        <v>353423.13199999998</v>
      </c>
      <c r="R902" s="50">
        <v>12353</v>
      </c>
      <c r="S902" s="51">
        <v>326202.59899999999</v>
      </c>
      <c r="T902" s="52">
        <v>10996</v>
      </c>
      <c r="U902" s="49">
        <v>389262.00999999995</v>
      </c>
      <c r="V902" s="50">
        <v>10186</v>
      </c>
      <c r="W902" s="51">
        <v>224281</v>
      </c>
      <c r="X902" s="52">
        <v>10773</v>
      </c>
      <c r="Y902" s="49">
        <v>345176</v>
      </c>
      <c r="Z902" s="50">
        <v>13483</v>
      </c>
      <c r="AA902" s="51">
        <v>536802.10499999998</v>
      </c>
      <c r="AB902" s="52">
        <v>16016</v>
      </c>
      <c r="AC902" s="49">
        <v>550525.17000000004</v>
      </c>
      <c r="AD902" s="50">
        <v>18363</v>
      </c>
      <c r="AE902" s="49">
        <v>593013.1</v>
      </c>
      <c r="AF902" s="50">
        <v>18288</v>
      </c>
      <c r="AG902" s="49">
        <v>741513.2</v>
      </c>
      <c r="AH902" s="50">
        <v>23921</v>
      </c>
    </row>
    <row r="903" spans="1:34" ht="17.25" hidden="1" customHeight="1">
      <c r="A903" s="47" t="s">
        <v>931</v>
      </c>
      <c r="B903" s="48" t="s">
        <v>942</v>
      </c>
      <c r="C903" s="49">
        <v>2969.5630000000001</v>
      </c>
      <c r="D903" s="50">
        <v>20</v>
      </c>
      <c r="E903" s="49">
        <v>3213.4929999999999</v>
      </c>
      <c r="F903" s="50">
        <v>17</v>
      </c>
      <c r="G903" s="51">
        <v>4347</v>
      </c>
      <c r="H903" s="52">
        <v>26</v>
      </c>
      <c r="I903" s="49">
        <v>3609.1</v>
      </c>
      <c r="J903" s="50">
        <v>18</v>
      </c>
      <c r="K903" s="51">
        <v>5764.7120000000004</v>
      </c>
      <c r="L903" s="52">
        <v>40</v>
      </c>
      <c r="M903" s="49">
        <v>6090.4070000000002</v>
      </c>
      <c r="N903" s="50">
        <v>30</v>
      </c>
      <c r="O903" s="51">
        <v>59126</v>
      </c>
      <c r="P903" s="52">
        <v>4559</v>
      </c>
      <c r="Q903" s="49">
        <v>289197.31</v>
      </c>
      <c r="R903" s="50">
        <v>22946</v>
      </c>
      <c r="S903" s="51">
        <v>293867.00099999999</v>
      </c>
      <c r="T903" s="52">
        <v>19295</v>
      </c>
      <c r="U903" s="49">
        <v>193461.50900000002</v>
      </c>
      <c r="V903" s="50">
        <v>14559</v>
      </c>
      <c r="W903" s="51">
        <v>172055</v>
      </c>
      <c r="X903" s="52">
        <v>13270</v>
      </c>
      <c r="Y903" s="49">
        <v>340055.8</v>
      </c>
      <c r="Z903" s="50">
        <v>27198</v>
      </c>
      <c r="AA903" s="51">
        <v>574325</v>
      </c>
      <c r="AB903" s="52">
        <v>42561</v>
      </c>
      <c r="AC903" s="49">
        <v>1368920.0220000001</v>
      </c>
      <c r="AD903" s="50">
        <v>110623</v>
      </c>
      <c r="AE903" s="49">
        <v>1852266</v>
      </c>
      <c r="AF903" s="50">
        <v>160681</v>
      </c>
      <c r="AG903" s="49">
        <v>2252081</v>
      </c>
      <c r="AH903" s="50">
        <v>194374</v>
      </c>
    </row>
    <row r="904" spans="1:34" ht="17.25" hidden="1" customHeight="1">
      <c r="A904" s="47" t="s">
        <v>931</v>
      </c>
      <c r="B904" s="48" t="s">
        <v>943</v>
      </c>
      <c r="C904" s="49">
        <v>360</v>
      </c>
      <c r="D904" s="50">
        <v>11</v>
      </c>
      <c r="E904" s="49">
        <v>586</v>
      </c>
      <c r="F904" s="50">
        <v>10</v>
      </c>
      <c r="G904" s="51">
        <v>720</v>
      </c>
      <c r="H904" s="52">
        <v>4</v>
      </c>
      <c r="I904" s="49">
        <v>640</v>
      </c>
      <c r="J904" s="50">
        <v>6</v>
      </c>
      <c r="K904" s="51">
        <v>810</v>
      </c>
      <c r="L904" s="52">
        <v>11</v>
      </c>
      <c r="M904" s="49">
        <v>1242</v>
      </c>
      <c r="N904" s="50">
        <v>40</v>
      </c>
      <c r="O904" s="51">
        <v>39551.711000000003</v>
      </c>
      <c r="P904" s="52">
        <v>6399</v>
      </c>
      <c r="Q904" s="49">
        <v>93748.21</v>
      </c>
      <c r="R904" s="50">
        <v>9746</v>
      </c>
      <c r="S904" s="51">
        <v>55534.402000000002</v>
      </c>
      <c r="T904" s="52">
        <v>1309</v>
      </c>
      <c r="U904" s="49">
        <v>694207.62100000004</v>
      </c>
      <c r="V904" s="50">
        <v>10280</v>
      </c>
      <c r="W904" s="51">
        <v>30140</v>
      </c>
      <c r="X904" s="52">
        <v>1040</v>
      </c>
      <c r="Y904" s="49">
        <v>32158.3</v>
      </c>
      <c r="Z904" s="50">
        <v>1185</v>
      </c>
      <c r="AA904" s="51">
        <v>118699.5</v>
      </c>
      <c r="AB904" s="52">
        <v>2420</v>
      </c>
      <c r="AC904" s="49">
        <v>126844</v>
      </c>
      <c r="AD904" s="50">
        <v>3948</v>
      </c>
      <c r="AE904" s="49">
        <v>128180</v>
      </c>
      <c r="AF904" s="50">
        <v>4581</v>
      </c>
      <c r="AG904" s="49">
        <v>162579.40100000001</v>
      </c>
      <c r="AH904" s="50">
        <v>4973</v>
      </c>
    </row>
    <row r="905" spans="1:34" ht="17.25" hidden="1" customHeight="1">
      <c r="A905" s="47" t="s">
        <v>931</v>
      </c>
      <c r="B905" s="48" t="s">
        <v>944</v>
      </c>
      <c r="C905" s="49">
        <v>109933.90399999999</v>
      </c>
      <c r="D905" s="50">
        <v>69</v>
      </c>
      <c r="E905" s="49">
        <v>8037</v>
      </c>
      <c r="F905" s="50">
        <v>55</v>
      </c>
      <c r="G905" s="51">
        <v>7330</v>
      </c>
      <c r="H905" s="52">
        <v>48</v>
      </c>
      <c r="I905" s="49">
        <v>11900</v>
      </c>
      <c r="J905" s="50">
        <v>43</v>
      </c>
      <c r="K905" s="51">
        <v>14180.1</v>
      </c>
      <c r="L905" s="52">
        <v>61</v>
      </c>
      <c r="M905" s="49">
        <v>70442.202999999994</v>
      </c>
      <c r="N905" s="50">
        <v>2378</v>
      </c>
      <c r="O905" s="51">
        <v>625473.08600000001</v>
      </c>
      <c r="P905" s="52">
        <v>39844</v>
      </c>
      <c r="Q905" s="49">
        <v>1722433.0959999999</v>
      </c>
      <c r="R905" s="50">
        <v>65798</v>
      </c>
      <c r="S905" s="51">
        <v>1101889.841</v>
      </c>
      <c r="T905" s="52">
        <v>44733</v>
      </c>
      <c r="U905" s="49">
        <v>1588666.023</v>
      </c>
      <c r="V905" s="50">
        <v>53413</v>
      </c>
      <c r="W905" s="51">
        <v>932108</v>
      </c>
      <c r="X905" s="52">
        <v>33608</v>
      </c>
      <c r="Y905" s="49">
        <v>1288174.969</v>
      </c>
      <c r="Z905" s="50">
        <v>23489</v>
      </c>
      <c r="AA905" s="51">
        <v>1526247.6810000001</v>
      </c>
      <c r="AB905" s="52">
        <v>21260</v>
      </c>
      <c r="AC905" s="49">
        <v>1235851</v>
      </c>
      <c r="AD905" s="50">
        <v>20459</v>
      </c>
      <c r="AE905" s="49">
        <v>933567.5</v>
      </c>
      <c r="AF905" s="50">
        <v>16047</v>
      </c>
      <c r="AG905" s="49">
        <v>630100.53700000001</v>
      </c>
      <c r="AH905" s="50">
        <v>14758</v>
      </c>
    </row>
    <row r="906" spans="1:34" ht="17.25" hidden="1" customHeight="1">
      <c r="A906" s="47" t="s">
        <v>931</v>
      </c>
      <c r="B906" s="48" t="s">
        <v>945</v>
      </c>
      <c r="C906" s="49">
        <v>1817</v>
      </c>
      <c r="D906" s="50">
        <v>9</v>
      </c>
      <c r="E906" s="49">
        <v>1880</v>
      </c>
      <c r="F906" s="50">
        <v>9</v>
      </c>
      <c r="G906" s="51">
        <v>1750</v>
      </c>
      <c r="H906" s="52">
        <v>14</v>
      </c>
      <c r="I906" s="49">
        <v>1220.26</v>
      </c>
      <c r="J906" s="50">
        <v>16</v>
      </c>
      <c r="K906" s="51">
        <v>2600</v>
      </c>
      <c r="L906" s="52">
        <v>18</v>
      </c>
      <c r="M906" s="49">
        <v>1920</v>
      </c>
      <c r="N906" s="50">
        <v>22</v>
      </c>
      <c r="O906" s="51">
        <v>3095</v>
      </c>
      <c r="P906" s="52">
        <v>37</v>
      </c>
      <c r="Q906" s="49">
        <v>5175</v>
      </c>
      <c r="R906" s="50">
        <v>103</v>
      </c>
      <c r="S906" s="51">
        <v>248192.50099999999</v>
      </c>
      <c r="T906" s="52">
        <v>4193</v>
      </c>
      <c r="U906" s="49">
        <v>257412.628</v>
      </c>
      <c r="V906" s="50">
        <v>5837</v>
      </c>
      <c r="W906" s="51">
        <v>158196</v>
      </c>
      <c r="X906" s="52">
        <v>2612</v>
      </c>
      <c r="Y906" s="49">
        <v>71896.547000000006</v>
      </c>
      <c r="Z906" s="50">
        <v>1473</v>
      </c>
      <c r="AA906" s="51">
        <v>121448.5</v>
      </c>
      <c r="AB906" s="52">
        <v>2271</v>
      </c>
      <c r="AC906" s="49">
        <v>229988.103</v>
      </c>
      <c r="AD906" s="50">
        <v>3978</v>
      </c>
      <c r="AE906" s="49">
        <v>244048</v>
      </c>
      <c r="AF906" s="50">
        <v>2975</v>
      </c>
      <c r="AG906" s="49">
        <v>341527.3</v>
      </c>
      <c r="AH906" s="50">
        <v>5013</v>
      </c>
    </row>
    <row r="907" spans="1:34" ht="17.25" hidden="1" customHeight="1">
      <c r="A907" s="47" t="s">
        <v>931</v>
      </c>
      <c r="B907" s="48" t="s">
        <v>946</v>
      </c>
      <c r="C907" s="49">
        <v>555</v>
      </c>
      <c r="D907" s="50">
        <v>8</v>
      </c>
      <c r="E907" s="49">
        <v>1250</v>
      </c>
      <c r="F907" s="50">
        <v>7</v>
      </c>
      <c r="G907" s="51">
        <v>4440</v>
      </c>
      <c r="H907" s="52">
        <v>8</v>
      </c>
      <c r="I907" s="49">
        <v>630</v>
      </c>
      <c r="J907" s="50">
        <v>5</v>
      </c>
      <c r="K907" s="51">
        <v>960</v>
      </c>
      <c r="L907" s="52">
        <v>15</v>
      </c>
      <c r="M907" s="49">
        <v>1010</v>
      </c>
      <c r="N907" s="50">
        <v>16</v>
      </c>
      <c r="O907" s="51">
        <v>2245</v>
      </c>
      <c r="P907" s="52">
        <v>111</v>
      </c>
      <c r="Q907" s="49">
        <v>100489</v>
      </c>
      <c r="R907" s="50">
        <v>935</v>
      </c>
      <c r="S907" s="51">
        <v>230094.00099999999</v>
      </c>
      <c r="T907" s="52">
        <v>1461</v>
      </c>
      <c r="U907" s="49">
        <v>555072</v>
      </c>
      <c r="V907" s="50">
        <v>3020</v>
      </c>
      <c r="W907" s="51">
        <v>455953</v>
      </c>
      <c r="X907" s="52">
        <v>2754</v>
      </c>
      <c r="Y907" s="49">
        <v>637030.75899999996</v>
      </c>
      <c r="Z907" s="50">
        <v>2656</v>
      </c>
      <c r="AA907" s="51">
        <v>412970.10100000002</v>
      </c>
      <c r="AB907" s="52">
        <v>4082</v>
      </c>
      <c r="AC907" s="49">
        <v>620074.01699999999</v>
      </c>
      <c r="AD907" s="50">
        <v>6750</v>
      </c>
      <c r="AE907" s="49">
        <v>407822</v>
      </c>
      <c r="AF907" s="50">
        <v>4328</v>
      </c>
      <c r="AG907" s="49">
        <v>515101.63500000001</v>
      </c>
      <c r="AH907" s="50">
        <v>6892</v>
      </c>
    </row>
    <row r="908" spans="1:34" ht="17.25" hidden="1" customHeight="1">
      <c r="A908" s="47" t="s">
        <v>931</v>
      </c>
      <c r="B908" s="48" t="s">
        <v>947</v>
      </c>
      <c r="C908" s="49">
        <v>890</v>
      </c>
      <c r="D908" s="50">
        <v>17</v>
      </c>
      <c r="E908" s="49">
        <v>658</v>
      </c>
      <c r="F908" s="50">
        <v>12</v>
      </c>
      <c r="G908" s="51">
        <v>2751</v>
      </c>
      <c r="H908" s="52">
        <v>16</v>
      </c>
      <c r="I908" s="49">
        <v>3060</v>
      </c>
      <c r="J908" s="50">
        <v>15</v>
      </c>
      <c r="K908" s="51">
        <v>7210</v>
      </c>
      <c r="L908" s="52">
        <v>13</v>
      </c>
      <c r="M908" s="49">
        <v>1615</v>
      </c>
      <c r="N908" s="50">
        <v>20</v>
      </c>
      <c r="O908" s="51">
        <v>6474</v>
      </c>
      <c r="P908" s="52">
        <v>146</v>
      </c>
      <c r="Q908" s="49">
        <v>16829</v>
      </c>
      <c r="R908" s="50">
        <v>367</v>
      </c>
      <c r="S908" s="51">
        <v>36381.131000000001</v>
      </c>
      <c r="T908" s="52">
        <v>1738</v>
      </c>
      <c r="U908" s="49">
        <v>78605</v>
      </c>
      <c r="V908" s="50">
        <v>3323</v>
      </c>
      <c r="W908" s="51">
        <v>144397</v>
      </c>
      <c r="X908" s="52">
        <v>6328</v>
      </c>
      <c r="Y908" s="49">
        <v>670125.14899999998</v>
      </c>
      <c r="Z908" s="50">
        <v>22824</v>
      </c>
      <c r="AA908" s="51">
        <v>857072.6</v>
      </c>
      <c r="AB908" s="52">
        <v>27110</v>
      </c>
      <c r="AC908" s="49">
        <v>671097.5</v>
      </c>
      <c r="AD908" s="50">
        <v>22004</v>
      </c>
      <c r="AE908" s="49">
        <v>817429.12</v>
      </c>
      <c r="AF908" s="50">
        <v>28567</v>
      </c>
      <c r="AG908" s="49">
        <v>711575</v>
      </c>
      <c r="AH908" s="50">
        <v>24705</v>
      </c>
    </row>
    <row r="909" spans="1:34" ht="17.25" hidden="1" customHeight="1">
      <c r="A909" s="47" t="s">
        <v>931</v>
      </c>
      <c r="B909" s="48" t="s">
        <v>948</v>
      </c>
      <c r="C909" s="49">
        <v>2864.453</v>
      </c>
      <c r="D909" s="50">
        <v>15</v>
      </c>
      <c r="E909" s="49">
        <v>1672.6</v>
      </c>
      <c r="F909" s="50">
        <v>13</v>
      </c>
      <c r="G909" s="51">
        <v>2390</v>
      </c>
      <c r="H909" s="52">
        <v>13</v>
      </c>
      <c r="I909" s="49">
        <v>14604.08</v>
      </c>
      <c r="J909" s="50">
        <v>23</v>
      </c>
      <c r="K909" s="51">
        <v>10080</v>
      </c>
      <c r="L909" s="52">
        <v>10</v>
      </c>
      <c r="M909" s="49">
        <v>25136</v>
      </c>
      <c r="N909" s="50">
        <v>14</v>
      </c>
      <c r="O909" s="51">
        <v>24184.745999999999</v>
      </c>
      <c r="P909" s="52">
        <v>164</v>
      </c>
      <c r="Q909" s="49">
        <v>176357.372</v>
      </c>
      <c r="R909" s="50">
        <v>5918</v>
      </c>
      <c r="S909" s="51">
        <v>176761.005</v>
      </c>
      <c r="T909" s="52">
        <v>7695</v>
      </c>
      <c r="U909" s="49">
        <v>222383.43800000002</v>
      </c>
      <c r="V909" s="50">
        <v>9919</v>
      </c>
      <c r="W909" s="51">
        <v>209009</v>
      </c>
      <c r="X909" s="52">
        <v>8796</v>
      </c>
      <c r="Y909" s="49">
        <v>202978.622</v>
      </c>
      <c r="Z909" s="50">
        <v>15038</v>
      </c>
      <c r="AA909" s="51">
        <v>210654.40400000001</v>
      </c>
      <c r="AB909" s="52">
        <v>9678</v>
      </c>
      <c r="AC909" s="49">
        <v>228569.255</v>
      </c>
      <c r="AD909" s="50">
        <v>9184</v>
      </c>
      <c r="AE909" s="49">
        <v>359042</v>
      </c>
      <c r="AF909" s="50">
        <v>18227</v>
      </c>
      <c r="AG909" s="49">
        <v>434011.05</v>
      </c>
      <c r="AH909" s="50">
        <v>23723</v>
      </c>
    </row>
    <row r="910" spans="1:34" ht="17.25" hidden="1" customHeight="1">
      <c r="A910" s="47" t="s">
        <v>931</v>
      </c>
      <c r="B910" s="48" t="s">
        <v>949</v>
      </c>
      <c r="C910" s="49">
        <v>2659</v>
      </c>
      <c r="D910" s="50">
        <v>7</v>
      </c>
      <c r="E910" s="49">
        <v>11420</v>
      </c>
      <c r="F910" s="50">
        <v>15</v>
      </c>
      <c r="G910" s="51">
        <v>4700</v>
      </c>
      <c r="H910" s="52">
        <v>5</v>
      </c>
      <c r="I910" s="49">
        <v>3850</v>
      </c>
      <c r="J910" s="50">
        <v>4</v>
      </c>
      <c r="K910" s="51">
        <v>1849.6</v>
      </c>
      <c r="L910" s="52">
        <v>9</v>
      </c>
      <c r="M910" s="49">
        <v>180</v>
      </c>
      <c r="N910" s="50">
        <v>5</v>
      </c>
      <c r="O910" s="51">
        <v>7863</v>
      </c>
      <c r="P910" s="52">
        <v>669</v>
      </c>
      <c r="Q910" s="49">
        <v>50363.205000000002</v>
      </c>
      <c r="R910" s="50">
        <v>4825</v>
      </c>
      <c r="S910" s="51">
        <v>122091.101</v>
      </c>
      <c r="T910" s="52">
        <v>9901</v>
      </c>
      <c r="U910" s="49">
        <v>198390.166</v>
      </c>
      <c r="V910" s="50">
        <v>11611</v>
      </c>
      <c r="W910" s="51">
        <v>169064</v>
      </c>
      <c r="X910" s="52">
        <v>8549</v>
      </c>
      <c r="Y910" s="49">
        <v>440242.58100000001</v>
      </c>
      <c r="Z910" s="50">
        <v>23197</v>
      </c>
      <c r="AA910" s="51">
        <v>500687</v>
      </c>
      <c r="AB910" s="52">
        <v>27064</v>
      </c>
      <c r="AC910" s="49">
        <v>397151</v>
      </c>
      <c r="AD910" s="50">
        <v>18071</v>
      </c>
      <c r="AE910" s="49">
        <v>387409</v>
      </c>
      <c r="AF910" s="50">
        <v>18246</v>
      </c>
      <c r="AG910" s="49">
        <v>494506.5</v>
      </c>
      <c r="AH910" s="50">
        <v>23085</v>
      </c>
    </row>
    <row r="911" spans="1:34" ht="17.25" hidden="1" customHeight="1">
      <c r="A911" s="47" t="s">
        <v>931</v>
      </c>
      <c r="B911" s="48" t="s">
        <v>950</v>
      </c>
      <c r="C911" s="49">
        <v>440</v>
      </c>
      <c r="D911" s="50">
        <v>11</v>
      </c>
      <c r="E911" s="49">
        <v>172</v>
      </c>
      <c r="F911" s="50">
        <v>4</v>
      </c>
      <c r="G911" s="51">
        <v>160</v>
      </c>
      <c r="H911" s="52">
        <v>3</v>
      </c>
      <c r="I911" s="49">
        <v>580</v>
      </c>
      <c r="J911" s="50">
        <v>5</v>
      </c>
      <c r="K911" s="51">
        <v>509.00200000000001</v>
      </c>
      <c r="L911" s="52">
        <v>39</v>
      </c>
      <c r="M911" s="49">
        <v>3796.48</v>
      </c>
      <c r="N911" s="50">
        <v>190</v>
      </c>
      <c r="O911" s="51">
        <v>4382</v>
      </c>
      <c r="P911" s="52">
        <v>202</v>
      </c>
      <c r="Q911" s="49">
        <v>747642.21200000006</v>
      </c>
      <c r="R911" s="50">
        <v>4428</v>
      </c>
      <c r="S911" s="51">
        <v>814874</v>
      </c>
      <c r="T911" s="52">
        <v>3453</v>
      </c>
      <c r="U911" s="49">
        <v>888755</v>
      </c>
      <c r="V911" s="50">
        <v>4322</v>
      </c>
      <c r="W911" s="51">
        <v>613993</v>
      </c>
      <c r="X911" s="52">
        <v>2964</v>
      </c>
      <c r="Y911" s="49">
        <v>983077</v>
      </c>
      <c r="Z911" s="50">
        <v>3149</v>
      </c>
      <c r="AA911" s="51">
        <v>1070246.993</v>
      </c>
      <c r="AB911" s="52">
        <v>4267</v>
      </c>
      <c r="AC911" s="49">
        <v>813203.80799999996</v>
      </c>
      <c r="AD911" s="50">
        <v>5415</v>
      </c>
      <c r="AE911" s="49">
        <v>640803.9</v>
      </c>
      <c r="AF911" s="50">
        <v>5726</v>
      </c>
      <c r="AG911" s="49">
        <v>593857</v>
      </c>
      <c r="AH911" s="50">
        <v>6750</v>
      </c>
    </row>
    <row r="912" spans="1:34" ht="17.25" hidden="1" customHeight="1">
      <c r="A912" s="47" t="s">
        <v>931</v>
      </c>
      <c r="B912" s="48" t="s">
        <v>951</v>
      </c>
      <c r="C912" s="49">
        <v>1070</v>
      </c>
      <c r="D912" s="50">
        <v>38</v>
      </c>
      <c r="E912" s="49">
        <v>1010</v>
      </c>
      <c r="F912" s="50">
        <v>32</v>
      </c>
      <c r="G912" s="51">
        <v>1090</v>
      </c>
      <c r="H912" s="52">
        <v>34</v>
      </c>
      <c r="I912" s="49">
        <v>610</v>
      </c>
      <c r="J912" s="50">
        <v>29</v>
      </c>
      <c r="K912" s="51">
        <v>670</v>
      </c>
      <c r="L912" s="52">
        <v>35</v>
      </c>
      <c r="M912" s="49">
        <v>600</v>
      </c>
      <c r="N912" s="50">
        <v>34</v>
      </c>
      <c r="O912" s="51">
        <v>1240</v>
      </c>
      <c r="P912" s="52">
        <v>36</v>
      </c>
      <c r="Q912" s="49">
        <v>3661</v>
      </c>
      <c r="R912" s="50">
        <v>104</v>
      </c>
      <c r="S912" s="51">
        <v>17820</v>
      </c>
      <c r="T912" s="52">
        <v>668</v>
      </c>
      <c r="U912" s="49">
        <v>16522.099999999999</v>
      </c>
      <c r="V912" s="50">
        <v>599</v>
      </c>
      <c r="W912" s="51">
        <v>16100</v>
      </c>
      <c r="X912" s="52">
        <v>537</v>
      </c>
      <c r="Y912" s="49">
        <v>13000</v>
      </c>
      <c r="Z912" s="50">
        <v>461</v>
      </c>
      <c r="AA912" s="51">
        <v>14010</v>
      </c>
      <c r="AB912" s="52">
        <v>473</v>
      </c>
      <c r="AC912" s="49">
        <v>17688</v>
      </c>
      <c r="AD912" s="50">
        <v>550</v>
      </c>
      <c r="AE912" s="49">
        <v>15151</v>
      </c>
      <c r="AF912" s="50">
        <v>479</v>
      </c>
      <c r="AG912" s="49">
        <v>14101</v>
      </c>
      <c r="AH912" s="50">
        <v>421</v>
      </c>
    </row>
    <row r="913" spans="1:34" ht="17.25" hidden="1" customHeight="1">
      <c r="A913" s="47" t="s">
        <v>931</v>
      </c>
      <c r="B913" s="48" t="s">
        <v>952</v>
      </c>
      <c r="C913" s="49">
        <v>750</v>
      </c>
      <c r="D913" s="50">
        <v>8</v>
      </c>
      <c r="E913" s="49">
        <v>753</v>
      </c>
      <c r="F913" s="50">
        <v>6</v>
      </c>
      <c r="G913" s="51">
        <v>1920</v>
      </c>
      <c r="H913" s="52">
        <v>7</v>
      </c>
      <c r="I913" s="49">
        <v>500</v>
      </c>
      <c r="J913" s="50">
        <v>1</v>
      </c>
      <c r="K913" s="51">
        <v>500</v>
      </c>
      <c r="L913" s="52">
        <v>1</v>
      </c>
      <c r="M913" s="49">
        <v>800</v>
      </c>
      <c r="N913" s="50">
        <v>2</v>
      </c>
      <c r="O913" s="51">
        <v>440</v>
      </c>
      <c r="P913" s="52">
        <v>4</v>
      </c>
      <c r="Q913" s="49">
        <v>890</v>
      </c>
      <c r="R913" s="50">
        <v>6</v>
      </c>
      <c r="S913" s="51">
        <v>260</v>
      </c>
      <c r="T913" s="52">
        <v>5</v>
      </c>
      <c r="U913" s="49">
        <v>270</v>
      </c>
      <c r="V913" s="50">
        <v>4</v>
      </c>
      <c r="W913" s="51">
        <v>1360</v>
      </c>
      <c r="X913" s="52">
        <v>4</v>
      </c>
      <c r="Y913" s="49">
        <v>2899</v>
      </c>
      <c r="Z913" s="50">
        <v>109</v>
      </c>
      <c r="AA913" s="51">
        <v>5603</v>
      </c>
      <c r="AB913" s="52">
        <v>89</v>
      </c>
      <c r="AC913" s="49">
        <v>2206</v>
      </c>
      <c r="AD913" s="50">
        <v>55</v>
      </c>
      <c r="AE913" s="49">
        <v>992</v>
      </c>
      <c r="AF913" s="50">
        <v>40</v>
      </c>
      <c r="AG913" s="49">
        <v>662</v>
      </c>
      <c r="AH913" s="50">
        <v>25</v>
      </c>
    </row>
    <row r="914" spans="1:34" ht="17.25" hidden="1" customHeight="1">
      <c r="A914" s="47" t="s">
        <v>931</v>
      </c>
      <c r="B914" s="48" t="s">
        <v>589</v>
      </c>
      <c r="C914" s="49">
        <v>2120</v>
      </c>
      <c r="D914" s="50">
        <v>3</v>
      </c>
      <c r="E914" s="49">
        <v>0</v>
      </c>
      <c r="F914" s="50">
        <v>0</v>
      </c>
      <c r="G914" s="51">
        <v>150</v>
      </c>
      <c r="H914" s="52">
        <v>2</v>
      </c>
      <c r="I914" s="49">
        <v>400</v>
      </c>
      <c r="J914" s="50">
        <v>2</v>
      </c>
      <c r="K914" s="51">
        <v>2000</v>
      </c>
      <c r="L914" s="52">
        <v>1</v>
      </c>
      <c r="M914" s="49">
        <v>200</v>
      </c>
      <c r="N914" s="50">
        <v>4</v>
      </c>
      <c r="O914" s="51">
        <v>895</v>
      </c>
      <c r="P914" s="52">
        <v>3</v>
      </c>
      <c r="Q914" s="49">
        <v>1535</v>
      </c>
      <c r="R914" s="50">
        <v>9</v>
      </c>
      <c r="S914" s="51">
        <v>585</v>
      </c>
      <c r="T914" s="52">
        <v>5</v>
      </c>
      <c r="U914" s="49">
        <v>2475</v>
      </c>
      <c r="V914" s="50">
        <v>6</v>
      </c>
      <c r="W914" s="51">
        <v>235</v>
      </c>
      <c r="X914" s="52">
        <v>6</v>
      </c>
      <c r="Y914" s="49">
        <v>23180</v>
      </c>
      <c r="Z914" s="50">
        <v>959</v>
      </c>
      <c r="AA914" s="51">
        <v>38811.919000000002</v>
      </c>
      <c r="AB914" s="52">
        <v>1992</v>
      </c>
      <c r="AC914" s="49">
        <v>34099.108999999997</v>
      </c>
      <c r="AD914" s="50">
        <v>1527</v>
      </c>
      <c r="AE914" s="49">
        <v>41646</v>
      </c>
      <c r="AF914" s="50">
        <v>1751</v>
      </c>
      <c r="AG914" s="49">
        <v>52316</v>
      </c>
      <c r="AH914" s="50">
        <v>1946</v>
      </c>
    </row>
    <row r="915" spans="1:34" ht="17.25" hidden="1" customHeight="1">
      <c r="A915" s="47" t="s">
        <v>931</v>
      </c>
      <c r="B915" s="48" t="s">
        <v>953</v>
      </c>
      <c r="C915" s="49">
        <v>980</v>
      </c>
      <c r="D915" s="50">
        <v>22</v>
      </c>
      <c r="E915" s="49">
        <v>550</v>
      </c>
      <c r="F915" s="50">
        <v>10</v>
      </c>
      <c r="G915" s="51">
        <v>170</v>
      </c>
      <c r="H915" s="52">
        <v>4</v>
      </c>
      <c r="I915" s="49">
        <v>243</v>
      </c>
      <c r="J915" s="50">
        <v>5</v>
      </c>
      <c r="K915" s="51">
        <v>610</v>
      </c>
      <c r="L915" s="52">
        <v>4</v>
      </c>
      <c r="M915" s="49">
        <v>110</v>
      </c>
      <c r="N915" s="50">
        <v>3</v>
      </c>
      <c r="O915" s="51">
        <v>3111</v>
      </c>
      <c r="P915" s="52">
        <v>5</v>
      </c>
      <c r="Q915" s="49">
        <v>2024.5</v>
      </c>
      <c r="R915" s="50">
        <v>7</v>
      </c>
      <c r="S915" s="51">
        <v>460</v>
      </c>
      <c r="T915" s="52">
        <v>6</v>
      </c>
      <c r="U915" s="49">
        <v>500</v>
      </c>
      <c r="V915" s="50">
        <v>9</v>
      </c>
      <c r="W915" s="51">
        <v>610</v>
      </c>
      <c r="X915" s="52">
        <v>12</v>
      </c>
      <c r="Y915" s="49">
        <v>6580.9</v>
      </c>
      <c r="Z915" s="50">
        <v>198</v>
      </c>
      <c r="AA915" s="51">
        <v>1200</v>
      </c>
      <c r="AB915" s="52">
        <v>44</v>
      </c>
      <c r="AC915" s="49">
        <v>2900</v>
      </c>
      <c r="AD915" s="50">
        <v>54</v>
      </c>
      <c r="AE915" s="49">
        <v>3415</v>
      </c>
      <c r="AF915" s="50">
        <v>117</v>
      </c>
      <c r="AG915" s="49">
        <v>8343.5</v>
      </c>
      <c r="AH915" s="50">
        <v>188</v>
      </c>
    </row>
    <row r="916" spans="1:34" ht="17.25" hidden="1" customHeight="1">
      <c r="A916" s="47" t="s">
        <v>931</v>
      </c>
      <c r="B916" s="48" t="s">
        <v>954</v>
      </c>
      <c r="C916" s="49">
        <v>2090</v>
      </c>
      <c r="D916" s="50">
        <v>51</v>
      </c>
      <c r="E916" s="49">
        <v>425</v>
      </c>
      <c r="F916" s="50">
        <v>15</v>
      </c>
      <c r="G916" s="51">
        <v>350</v>
      </c>
      <c r="H916" s="52">
        <v>6</v>
      </c>
      <c r="I916" s="49">
        <v>190</v>
      </c>
      <c r="J916" s="50">
        <v>7</v>
      </c>
      <c r="K916" s="51">
        <v>2210</v>
      </c>
      <c r="L916" s="52">
        <v>7</v>
      </c>
      <c r="M916" s="49">
        <v>180</v>
      </c>
      <c r="N916" s="50">
        <v>6</v>
      </c>
      <c r="O916" s="51">
        <v>300</v>
      </c>
      <c r="P916" s="52">
        <v>8</v>
      </c>
      <c r="Q916" s="49">
        <v>1040</v>
      </c>
      <c r="R916" s="50">
        <v>26</v>
      </c>
      <c r="S916" s="51">
        <v>1282</v>
      </c>
      <c r="T916" s="52">
        <v>24</v>
      </c>
      <c r="U916" s="49">
        <v>1405.1</v>
      </c>
      <c r="V916" s="50">
        <v>23</v>
      </c>
      <c r="W916" s="51">
        <v>1237</v>
      </c>
      <c r="X916" s="52">
        <v>24</v>
      </c>
      <c r="Y916" s="49">
        <v>1010</v>
      </c>
      <c r="Z916" s="50">
        <v>26</v>
      </c>
      <c r="AA916" s="51">
        <v>497</v>
      </c>
      <c r="AB916" s="52">
        <v>18</v>
      </c>
      <c r="AC916" s="49">
        <v>508</v>
      </c>
      <c r="AD916" s="50">
        <v>17</v>
      </c>
      <c r="AE916" s="49">
        <v>1008</v>
      </c>
      <c r="AF916" s="50">
        <v>14</v>
      </c>
      <c r="AG916" s="49">
        <v>547.5</v>
      </c>
      <c r="AH916" s="50">
        <v>22</v>
      </c>
    </row>
    <row r="917" spans="1:34" ht="17.25" hidden="1" customHeight="1">
      <c r="A917" s="47" t="s">
        <v>931</v>
      </c>
      <c r="B917" s="48" t="s">
        <v>955</v>
      </c>
      <c r="C917" s="49">
        <v>860</v>
      </c>
      <c r="D917" s="50">
        <v>9</v>
      </c>
      <c r="E917" s="49">
        <v>910</v>
      </c>
      <c r="F917" s="50">
        <v>13</v>
      </c>
      <c r="G917" s="51">
        <v>915</v>
      </c>
      <c r="H917" s="52">
        <v>6</v>
      </c>
      <c r="I917" s="49">
        <v>1800</v>
      </c>
      <c r="J917" s="50">
        <v>6</v>
      </c>
      <c r="K917" s="51">
        <v>1877</v>
      </c>
      <c r="L917" s="52">
        <v>10</v>
      </c>
      <c r="M917" s="49">
        <v>2016</v>
      </c>
      <c r="N917" s="50">
        <v>28</v>
      </c>
      <c r="O917" s="51">
        <v>882</v>
      </c>
      <c r="P917" s="52">
        <v>9</v>
      </c>
      <c r="Q917" s="49">
        <v>3482</v>
      </c>
      <c r="R917" s="50">
        <v>70</v>
      </c>
      <c r="S917" s="51">
        <v>3836</v>
      </c>
      <c r="T917" s="52">
        <v>58</v>
      </c>
      <c r="U917" s="49">
        <v>7740.0010000000002</v>
      </c>
      <c r="V917" s="50">
        <v>209</v>
      </c>
      <c r="W917" s="51">
        <v>11046</v>
      </c>
      <c r="X917" s="52">
        <v>391</v>
      </c>
      <c r="Y917" s="49">
        <v>26403.734</v>
      </c>
      <c r="Z917" s="50">
        <v>940</v>
      </c>
      <c r="AA917" s="51">
        <v>16946</v>
      </c>
      <c r="AB917" s="52">
        <v>814</v>
      </c>
      <c r="AC917" s="49">
        <v>28253</v>
      </c>
      <c r="AD917" s="50">
        <v>1443</v>
      </c>
      <c r="AE917" s="49">
        <v>66167</v>
      </c>
      <c r="AF917" s="50">
        <v>3317</v>
      </c>
      <c r="AG917" s="49">
        <v>89731.6</v>
      </c>
      <c r="AH917" s="50">
        <v>4369</v>
      </c>
    </row>
    <row r="918" spans="1:34" ht="17.25" hidden="1" customHeight="1">
      <c r="A918" s="47" t="s">
        <v>931</v>
      </c>
      <c r="B918" s="48" t="s">
        <v>956</v>
      </c>
      <c r="C918" s="49">
        <v>2575</v>
      </c>
      <c r="D918" s="50">
        <v>33</v>
      </c>
      <c r="E918" s="49">
        <v>7314</v>
      </c>
      <c r="F918" s="50">
        <v>43</v>
      </c>
      <c r="G918" s="51">
        <v>5890</v>
      </c>
      <c r="H918" s="52">
        <v>37</v>
      </c>
      <c r="I918" s="49">
        <v>3299.9989999999998</v>
      </c>
      <c r="J918" s="50">
        <v>38</v>
      </c>
      <c r="K918" s="51">
        <v>77360</v>
      </c>
      <c r="L918" s="52">
        <v>79</v>
      </c>
      <c r="M918" s="49">
        <v>125557.68799999999</v>
      </c>
      <c r="N918" s="50">
        <v>144</v>
      </c>
      <c r="O918" s="51">
        <v>194092.26300000001</v>
      </c>
      <c r="P918" s="52">
        <v>242</v>
      </c>
      <c r="Q918" s="49">
        <v>217268</v>
      </c>
      <c r="R918" s="50">
        <v>496</v>
      </c>
      <c r="S918" s="51">
        <v>338052</v>
      </c>
      <c r="T918" s="52">
        <v>414</v>
      </c>
      <c r="U918" s="49">
        <v>360771</v>
      </c>
      <c r="V918" s="50">
        <v>497</v>
      </c>
      <c r="W918" s="51">
        <v>370204</v>
      </c>
      <c r="X918" s="52">
        <v>415</v>
      </c>
      <c r="Y918" s="49">
        <v>384673</v>
      </c>
      <c r="Z918" s="50">
        <v>464</v>
      </c>
      <c r="AA918" s="51">
        <v>378706</v>
      </c>
      <c r="AB918" s="52">
        <v>558</v>
      </c>
      <c r="AC918" s="49">
        <v>1453033</v>
      </c>
      <c r="AD918" s="50">
        <v>3333</v>
      </c>
      <c r="AE918" s="49">
        <v>1000275.8639999999</v>
      </c>
      <c r="AF918" s="50">
        <v>4681</v>
      </c>
      <c r="AG918" s="49">
        <v>1308396.1100000001</v>
      </c>
      <c r="AH918" s="50">
        <v>6480</v>
      </c>
    </row>
    <row r="919" spans="1:34" ht="17.25" hidden="1" customHeight="1">
      <c r="A919" s="47" t="s">
        <v>931</v>
      </c>
      <c r="B919" s="48" t="s">
        <v>957</v>
      </c>
      <c r="C919" s="49">
        <v>925</v>
      </c>
      <c r="D919" s="50">
        <v>8</v>
      </c>
      <c r="E919" s="49">
        <v>655</v>
      </c>
      <c r="F919" s="50">
        <v>6</v>
      </c>
      <c r="G919" s="51">
        <v>645</v>
      </c>
      <c r="H919" s="52">
        <v>3</v>
      </c>
      <c r="I919" s="49">
        <v>510</v>
      </c>
      <c r="J919" s="50">
        <v>3</v>
      </c>
      <c r="K919" s="51">
        <v>570</v>
      </c>
      <c r="L919" s="52">
        <v>4</v>
      </c>
      <c r="M919" s="49">
        <v>705</v>
      </c>
      <c r="N919" s="50">
        <v>8</v>
      </c>
      <c r="O919" s="51">
        <v>520</v>
      </c>
      <c r="P919" s="52">
        <v>9</v>
      </c>
      <c r="Q919" s="49">
        <v>24120</v>
      </c>
      <c r="R919" s="50">
        <v>753</v>
      </c>
      <c r="S919" s="51">
        <v>63465</v>
      </c>
      <c r="T919" s="52">
        <v>1581</v>
      </c>
      <c r="U919" s="49">
        <v>64285</v>
      </c>
      <c r="V919" s="50">
        <v>2268</v>
      </c>
      <c r="W919" s="51">
        <v>43929</v>
      </c>
      <c r="X919" s="52">
        <v>1242</v>
      </c>
      <c r="Y919" s="49">
        <v>109000.52</v>
      </c>
      <c r="Z919" s="50">
        <v>3234</v>
      </c>
      <c r="AA919" s="51">
        <v>233131.15100000001</v>
      </c>
      <c r="AB919" s="52">
        <v>4397</v>
      </c>
      <c r="AC919" s="49">
        <v>487715</v>
      </c>
      <c r="AD919" s="50">
        <v>9270</v>
      </c>
      <c r="AE919" s="49">
        <v>534593</v>
      </c>
      <c r="AF919" s="50">
        <v>11602</v>
      </c>
      <c r="AG919" s="49">
        <v>654521</v>
      </c>
      <c r="AH919" s="50">
        <v>12365</v>
      </c>
    </row>
    <row r="920" spans="1:34" ht="17.25" hidden="1" customHeight="1">
      <c r="A920" s="47" t="s">
        <v>931</v>
      </c>
      <c r="B920" s="48" t="s">
        <v>958</v>
      </c>
      <c r="C920" s="49">
        <v>25575</v>
      </c>
      <c r="D920" s="50">
        <v>7</v>
      </c>
      <c r="E920" s="49">
        <v>5940</v>
      </c>
      <c r="F920" s="50">
        <v>13</v>
      </c>
      <c r="G920" s="51">
        <v>690</v>
      </c>
      <c r="H920" s="52">
        <v>11</v>
      </c>
      <c r="I920" s="49">
        <v>5570</v>
      </c>
      <c r="J920" s="50">
        <v>11</v>
      </c>
      <c r="K920" s="51">
        <v>987.7</v>
      </c>
      <c r="L920" s="52">
        <v>9</v>
      </c>
      <c r="M920" s="49">
        <v>11061</v>
      </c>
      <c r="N920" s="50">
        <v>25</v>
      </c>
      <c r="O920" s="51">
        <v>5804</v>
      </c>
      <c r="P920" s="52">
        <v>141</v>
      </c>
      <c r="Q920" s="49">
        <v>17372</v>
      </c>
      <c r="R920" s="50">
        <v>1182</v>
      </c>
      <c r="S920" s="51">
        <v>79269.108999999997</v>
      </c>
      <c r="T920" s="52">
        <v>6830</v>
      </c>
      <c r="U920" s="49">
        <v>104922.819</v>
      </c>
      <c r="V920" s="50">
        <v>9267</v>
      </c>
      <c r="W920" s="51">
        <v>99896</v>
      </c>
      <c r="X920" s="52">
        <v>8461</v>
      </c>
      <c r="Y920" s="49">
        <v>23396.400000000001</v>
      </c>
      <c r="Z920" s="50">
        <v>1500</v>
      </c>
      <c r="AA920" s="51">
        <v>43272</v>
      </c>
      <c r="AB920" s="52">
        <v>2718</v>
      </c>
      <c r="AC920" s="49">
        <v>32826</v>
      </c>
      <c r="AD920" s="50">
        <v>1748</v>
      </c>
      <c r="AE920" s="49">
        <v>49083</v>
      </c>
      <c r="AF920" s="50">
        <v>1763</v>
      </c>
      <c r="AG920" s="49">
        <v>97213</v>
      </c>
      <c r="AH920" s="50">
        <v>2313</v>
      </c>
    </row>
    <row r="921" spans="1:34" ht="17.25" hidden="1" customHeight="1">
      <c r="A921" s="47" t="s">
        <v>931</v>
      </c>
      <c r="B921" s="48" t="s">
        <v>959</v>
      </c>
      <c r="C921" s="49">
        <v>0</v>
      </c>
      <c r="D921" s="50">
        <v>0</v>
      </c>
      <c r="E921" s="49">
        <v>45</v>
      </c>
      <c r="F921" s="50">
        <v>2</v>
      </c>
      <c r="G921" s="51">
        <v>150</v>
      </c>
      <c r="H921" s="52">
        <v>3</v>
      </c>
      <c r="I921" s="49">
        <v>70</v>
      </c>
      <c r="J921" s="50">
        <v>1</v>
      </c>
      <c r="K921" s="51">
        <v>120</v>
      </c>
      <c r="L921" s="52">
        <v>3</v>
      </c>
      <c r="M921" s="49">
        <v>1128</v>
      </c>
      <c r="N921" s="50">
        <v>51</v>
      </c>
      <c r="O921" s="51">
        <v>2435</v>
      </c>
      <c r="P921" s="52">
        <v>100</v>
      </c>
      <c r="Q921" s="49">
        <v>6915</v>
      </c>
      <c r="R921" s="50">
        <v>359</v>
      </c>
      <c r="S921" s="51">
        <v>28935</v>
      </c>
      <c r="T921" s="52">
        <v>1476</v>
      </c>
      <c r="U921" s="49">
        <v>11595</v>
      </c>
      <c r="V921" s="50">
        <v>868</v>
      </c>
      <c r="W921" s="51">
        <v>9935</v>
      </c>
      <c r="X921" s="52">
        <v>656</v>
      </c>
      <c r="Y921" s="49">
        <v>8943</v>
      </c>
      <c r="Z921" s="50">
        <v>504</v>
      </c>
      <c r="AA921" s="51">
        <v>11170</v>
      </c>
      <c r="AB921" s="52">
        <v>679</v>
      </c>
      <c r="AC921" s="49">
        <v>9953</v>
      </c>
      <c r="AD921" s="50">
        <v>674</v>
      </c>
      <c r="AE921" s="49">
        <v>9705</v>
      </c>
      <c r="AF921" s="50">
        <v>641</v>
      </c>
      <c r="AG921" s="49">
        <v>11745</v>
      </c>
      <c r="AH921" s="50">
        <v>848</v>
      </c>
    </row>
    <row r="922" spans="1:34" ht="17.25" hidden="1" customHeight="1">
      <c r="A922" s="47" t="s">
        <v>931</v>
      </c>
      <c r="B922" s="48" t="s">
        <v>960</v>
      </c>
      <c r="C922" s="49">
        <v>1042.0550000000001</v>
      </c>
      <c r="D922" s="50">
        <v>17</v>
      </c>
      <c r="E922" s="49">
        <v>1380</v>
      </c>
      <c r="F922" s="50">
        <v>11</v>
      </c>
      <c r="G922" s="51">
        <v>810</v>
      </c>
      <c r="H922" s="52">
        <v>9</v>
      </c>
      <c r="I922" s="49">
        <v>1230</v>
      </c>
      <c r="J922" s="50">
        <v>11</v>
      </c>
      <c r="K922" s="51">
        <v>1180</v>
      </c>
      <c r="L922" s="52">
        <v>10</v>
      </c>
      <c r="M922" s="49">
        <v>770</v>
      </c>
      <c r="N922" s="50">
        <v>12</v>
      </c>
      <c r="O922" s="51">
        <v>1030</v>
      </c>
      <c r="P922" s="52">
        <v>17</v>
      </c>
      <c r="Q922" s="49">
        <v>985</v>
      </c>
      <c r="R922" s="50">
        <v>22</v>
      </c>
      <c r="S922" s="51">
        <v>3582.9380000000001</v>
      </c>
      <c r="T922" s="52">
        <v>223</v>
      </c>
      <c r="U922" s="49">
        <v>3516</v>
      </c>
      <c r="V922" s="50">
        <v>205</v>
      </c>
      <c r="W922" s="51">
        <v>3995</v>
      </c>
      <c r="X922" s="52">
        <v>334</v>
      </c>
      <c r="Y922" s="49">
        <v>20675</v>
      </c>
      <c r="Z922" s="50">
        <v>1707</v>
      </c>
      <c r="AA922" s="51">
        <v>26215.726999999999</v>
      </c>
      <c r="AB922" s="52">
        <v>1998</v>
      </c>
      <c r="AC922" s="49">
        <v>13837.65</v>
      </c>
      <c r="AD922" s="50">
        <v>702</v>
      </c>
      <c r="AE922" s="49">
        <v>12821.101000000001</v>
      </c>
      <c r="AF922" s="50">
        <v>476</v>
      </c>
      <c r="AG922" s="49">
        <v>13202.5</v>
      </c>
      <c r="AH922" s="50">
        <v>478</v>
      </c>
    </row>
    <row r="923" spans="1:34" ht="17.25" hidden="1" customHeight="1">
      <c r="A923" s="47" t="s">
        <v>931</v>
      </c>
      <c r="B923" s="48" t="s">
        <v>961</v>
      </c>
      <c r="C923" s="49">
        <v>1345</v>
      </c>
      <c r="D923" s="50">
        <v>7</v>
      </c>
      <c r="E923" s="49">
        <v>1220</v>
      </c>
      <c r="F923" s="50">
        <v>5</v>
      </c>
      <c r="G923" s="51">
        <v>1210</v>
      </c>
      <c r="H923" s="52">
        <v>4</v>
      </c>
      <c r="I923" s="49">
        <v>6110</v>
      </c>
      <c r="J923" s="50">
        <v>5</v>
      </c>
      <c r="K923" s="51">
        <v>1790</v>
      </c>
      <c r="L923" s="52">
        <v>11</v>
      </c>
      <c r="M923" s="49">
        <v>10286</v>
      </c>
      <c r="N923" s="50">
        <v>10</v>
      </c>
      <c r="O923" s="51">
        <v>1454</v>
      </c>
      <c r="P923" s="52">
        <v>15</v>
      </c>
      <c r="Q923" s="49">
        <v>2097</v>
      </c>
      <c r="R923" s="50">
        <v>32</v>
      </c>
      <c r="S923" s="51">
        <v>11315</v>
      </c>
      <c r="T923" s="52">
        <v>120</v>
      </c>
      <c r="U923" s="49">
        <v>55878</v>
      </c>
      <c r="V923" s="50">
        <v>429</v>
      </c>
      <c r="W923" s="51">
        <v>26182</v>
      </c>
      <c r="X923" s="52">
        <v>308</v>
      </c>
      <c r="Y923" s="49">
        <v>19497</v>
      </c>
      <c r="Z923" s="50">
        <v>211</v>
      </c>
      <c r="AA923" s="51">
        <v>22597.584999999999</v>
      </c>
      <c r="AB923" s="52">
        <v>420</v>
      </c>
      <c r="AC923" s="49">
        <v>27452</v>
      </c>
      <c r="AD923" s="50">
        <v>388</v>
      </c>
      <c r="AE923" s="49">
        <v>28101</v>
      </c>
      <c r="AF923" s="50">
        <v>302</v>
      </c>
      <c r="AG923" s="49">
        <v>15904</v>
      </c>
      <c r="AH923" s="50">
        <v>401</v>
      </c>
    </row>
    <row r="924" spans="1:34" ht="17.25" hidden="1" customHeight="1">
      <c r="A924" s="47" t="s">
        <v>931</v>
      </c>
      <c r="B924" s="48" t="s">
        <v>962</v>
      </c>
      <c r="C924" s="49">
        <v>12810.55</v>
      </c>
      <c r="D924" s="50">
        <v>58</v>
      </c>
      <c r="E924" s="49">
        <v>1934.296</v>
      </c>
      <c r="F924" s="50">
        <v>41</v>
      </c>
      <c r="G924" s="51">
        <v>22955.8</v>
      </c>
      <c r="H924" s="52">
        <v>41</v>
      </c>
      <c r="I924" s="49">
        <v>13122.8</v>
      </c>
      <c r="J924" s="50">
        <v>38</v>
      </c>
      <c r="K924" s="51">
        <v>13677.300999999999</v>
      </c>
      <c r="L924" s="52">
        <v>35</v>
      </c>
      <c r="M924" s="49">
        <v>24221.026999999998</v>
      </c>
      <c r="N924" s="50">
        <v>53</v>
      </c>
      <c r="O924" s="51">
        <v>12592</v>
      </c>
      <c r="P924" s="52">
        <v>66</v>
      </c>
      <c r="Q924" s="49">
        <v>14341</v>
      </c>
      <c r="R924" s="50">
        <v>78</v>
      </c>
      <c r="S924" s="51">
        <v>90941</v>
      </c>
      <c r="T924" s="52">
        <v>1448</v>
      </c>
      <c r="U924" s="49">
        <v>141805.505</v>
      </c>
      <c r="V924" s="50">
        <v>2360</v>
      </c>
      <c r="W924" s="51">
        <v>95690</v>
      </c>
      <c r="X924" s="52">
        <v>2421</v>
      </c>
      <c r="Y924" s="49">
        <v>131650.66</v>
      </c>
      <c r="Z924" s="50">
        <v>3856</v>
      </c>
      <c r="AA924" s="51">
        <v>236824.21299999999</v>
      </c>
      <c r="AB924" s="52">
        <v>10025</v>
      </c>
      <c r="AC924" s="49">
        <v>229733.23300000001</v>
      </c>
      <c r="AD924" s="50">
        <v>8916</v>
      </c>
      <c r="AE924" s="49">
        <v>217056.11</v>
      </c>
      <c r="AF924" s="50">
        <v>9175</v>
      </c>
      <c r="AG924" s="49">
        <v>299701.66499999998</v>
      </c>
      <c r="AH924" s="50">
        <v>11839</v>
      </c>
    </row>
    <row r="925" spans="1:34" ht="17.25" hidden="1" customHeight="1">
      <c r="A925" s="47" t="s">
        <v>931</v>
      </c>
      <c r="B925" s="48" t="s">
        <v>963</v>
      </c>
      <c r="C925" s="49">
        <v>670</v>
      </c>
      <c r="D925" s="50">
        <v>34</v>
      </c>
      <c r="E925" s="49">
        <v>828</v>
      </c>
      <c r="F925" s="50">
        <v>15</v>
      </c>
      <c r="G925" s="51">
        <v>780</v>
      </c>
      <c r="H925" s="52">
        <v>18</v>
      </c>
      <c r="I925" s="49">
        <v>755</v>
      </c>
      <c r="J925" s="50">
        <v>19</v>
      </c>
      <c r="K925" s="51">
        <v>1642</v>
      </c>
      <c r="L925" s="52">
        <v>19</v>
      </c>
      <c r="M925" s="49">
        <v>3705</v>
      </c>
      <c r="N925" s="50">
        <v>25</v>
      </c>
      <c r="O925" s="51">
        <v>2020</v>
      </c>
      <c r="P925" s="52">
        <v>34</v>
      </c>
      <c r="Q925" s="49">
        <v>2605</v>
      </c>
      <c r="R925" s="50">
        <v>21</v>
      </c>
      <c r="S925" s="51">
        <v>7272</v>
      </c>
      <c r="T925" s="52">
        <v>266</v>
      </c>
      <c r="U925" s="49">
        <v>8720</v>
      </c>
      <c r="V925" s="50">
        <v>264</v>
      </c>
      <c r="W925" s="51">
        <v>7349</v>
      </c>
      <c r="X925" s="52">
        <v>355</v>
      </c>
      <c r="Y925" s="49">
        <v>5967.8419999999996</v>
      </c>
      <c r="Z925" s="50">
        <v>277</v>
      </c>
      <c r="AA925" s="51">
        <v>12648</v>
      </c>
      <c r="AB925" s="52">
        <v>790</v>
      </c>
      <c r="AC925" s="49">
        <v>16425</v>
      </c>
      <c r="AD925" s="50">
        <v>940</v>
      </c>
      <c r="AE925" s="49">
        <v>11567</v>
      </c>
      <c r="AF925" s="50">
        <v>609</v>
      </c>
      <c r="AG925" s="49">
        <v>23102</v>
      </c>
      <c r="AH925" s="50">
        <v>554</v>
      </c>
    </row>
    <row r="926" spans="1:34" ht="17.25" hidden="1" customHeight="1">
      <c r="A926" s="47" t="s">
        <v>931</v>
      </c>
      <c r="B926" s="48" t="s">
        <v>964</v>
      </c>
      <c r="C926" s="49">
        <v>2016.1</v>
      </c>
      <c r="D926" s="50">
        <v>17</v>
      </c>
      <c r="E926" s="49">
        <v>973</v>
      </c>
      <c r="F926" s="50">
        <v>15</v>
      </c>
      <c r="G926" s="51">
        <v>915</v>
      </c>
      <c r="H926" s="52">
        <v>13</v>
      </c>
      <c r="I926" s="49">
        <v>1065</v>
      </c>
      <c r="J926" s="50">
        <v>14</v>
      </c>
      <c r="K926" s="51">
        <v>2174</v>
      </c>
      <c r="L926" s="52">
        <v>19</v>
      </c>
      <c r="M926" s="49">
        <v>1684.5</v>
      </c>
      <c r="N926" s="50">
        <v>19</v>
      </c>
      <c r="O926" s="51">
        <v>17077.509999999998</v>
      </c>
      <c r="P926" s="52">
        <v>1281</v>
      </c>
      <c r="Q926" s="49">
        <v>166468.50599999999</v>
      </c>
      <c r="R926" s="50">
        <v>3159</v>
      </c>
      <c r="S926" s="51">
        <v>152228.995</v>
      </c>
      <c r="T926" s="52">
        <v>2751</v>
      </c>
      <c r="U926" s="49">
        <v>100589.99</v>
      </c>
      <c r="V926" s="50">
        <v>2198</v>
      </c>
      <c r="W926" s="51">
        <v>82162</v>
      </c>
      <c r="X926" s="52">
        <v>2709</v>
      </c>
      <c r="Y926" s="49">
        <v>116627.757</v>
      </c>
      <c r="Z926" s="50">
        <v>5798</v>
      </c>
      <c r="AA926" s="51">
        <v>79114.990000000005</v>
      </c>
      <c r="AB926" s="52">
        <v>3290</v>
      </c>
      <c r="AC926" s="49">
        <v>109134.99</v>
      </c>
      <c r="AD926" s="50">
        <v>3785</v>
      </c>
      <c r="AE926" s="49">
        <v>99049.254000000001</v>
      </c>
      <c r="AF926" s="50">
        <v>4067</v>
      </c>
      <c r="AG926" s="49">
        <v>93080.89</v>
      </c>
      <c r="AH926" s="50">
        <v>4491</v>
      </c>
    </row>
    <row r="927" spans="1:34" ht="17.25" hidden="1" customHeight="1">
      <c r="A927" s="47" t="s">
        <v>931</v>
      </c>
      <c r="B927" s="48" t="s">
        <v>965</v>
      </c>
      <c r="C927" s="49">
        <v>0</v>
      </c>
      <c r="D927" s="50">
        <v>0</v>
      </c>
      <c r="E927" s="49">
        <v>3000</v>
      </c>
      <c r="F927" s="50">
        <v>6</v>
      </c>
      <c r="G927" s="51">
        <v>1700</v>
      </c>
      <c r="H927" s="52">
        <v>3</v>
      </c>
      <c r="I927" s="49">
        <v>530</v>
      </c>
      <c r="J927" s="50">
        <v>4</v>
      </c>
      <c r="K927" s="51">
        <v>150</v>
      </c>
      <c r="L927" s="52">
        <v>2</v>
      </c>
      <c r="M927" s="49">
        <v>365</v>
      </c>
      <c r="N927" s="50">
        <v>9</v>
      </c>
      <c r="O927" s="51">
        <v>5361.1</v>
      </c>
      <c r="P927" s="52">
        <v>452</v>
      </c>
      <c r="Q927" s="49">
        <v>29270.008999999998</v>
      </c>
      <c r="R927" s="50">
        <v>2848</v>
      </c>
      <c r="S927" s="51">
        <v>68701</v>
      </c>
      <c r="T927" s="52">
        <v>4414</v>
      </c>
      <c r="U927" s="49">
        <v>49139.006000000001</v>
      </c>
      <c r="V927" s="50">
        <v>3205</v>
      </c>
      <c r="W927" s="51">
        <v>58289</v>
      </c>
      <c r="X927" s="52">
        <v>4676</v>
      </c>
      <c r="Y927" s="49">
        <v>42064</v>
      </c>
      <c r="Z927" s="50">
        <v>3941</v>
      </c>
      <c r="AA927" s="51">
        <v>47659</v>
      </c>
      <c r="AB927" s="52">
        <v>4830</v>
      </c>
      <c r="AC927" s="49">
        <v>240641</v>
      </c>
      <c r="AD927" s="50">
        <v>21572</v>
      </c>
      <c r="AE927" s="49">
        <v>507522</v>
      </c>
      <c r="AF927" s="50">
        <v>46562</v>
      </c>
      <c r="AG927" s="49">
        <v>661638</v>
      </c>
      <c r="AH927" s="50">
        <v>63731</v>
      </c>
    </row>
    <row r="928" spans="1:34" ht="17.25" hidden="1" customHeight="1">
      <c r="A928" s="47" t="s">
        <v>931</v>
      </c>
      <c r="B928" s="48" t="s">
        <v>966</v>
      </c>
      <c r="C928" s="49">
        <v>2170</v>
      </c>
      <c r="D928" s="50">
        <v>13</v>
      </c>
      <c r="E928" s="49">
        <v>1412</v>
      </c>
      <c r="F928" s="50">
        <v>10</v>
      </c>
      <c r="G928" s="51">
        <v>385</v>
      </c>
      <c r="H928" s="52">
        <v>9</v>
      </c>
      <c r="I928" s="49">
        <v>1630</v>
      </c>
      <c r="J928" s="50">
        <v>10</v>
      </c>
      <c r="K928" s="51">
        <v>530</v>
      </c>
      <c r="L928" s="52">
        <v>14</v>
      </c>
      <c r="M928" s="49">
        <v>1927</v>
      </c>
      <c r="N928" s="50">
        <v>46</v>
      </c>
      <c r="O928" s="51">
        <v>16372.5</v>
      </c>
      <c r="P928" s="52">
        <v>724</v>
      </c>
      <c r="Q928" s="49">
        <v>24281</v>
      </c>
      <c r="R928" s="50">
        <v>1684</v>
      </c>
      <c r="S928" s="51">
        <v>69723.42</v>
      </c>
      <c r="T928" s="52">
        <v>4475</v>
      </c>
      <c r="U928" s="49">
        <v>106564.359</v>
      </c>
      <c r="V928" s="50">
        <v>7427</v>
      </c>
      <c r="W928" s="51">
        <v>47210</v>
      </c>
      <c r="X928" s="52">
        <v>2957</v>
      </c>
      <c r="Y928" s="49">
        <v>41779</v>
      </c>
      <c r="Z928" s="50">
        <v>2517</v>
      </c>
      <c r="AA928" s="51">
        <v>45507</v>
      </c>
      <c r="AB928" s="52">
        <v>2492</v>
      </c>
      <c r="AC928" s="49">
        <v>53880</v>
      </c>
      <c r="AD928" s="50">
        <v>3903</v>
      </c>
      <c r="AE928" s="49">
        <v>65818</v>
      </c>
      <c r="AF928" s="50">
        <v>5051</v>
      </c>
      <c r="AG928" s="49">
        <v>96779</v>
      </c>
      <c r="AH928" s="50">
        <v>7528</v>
      </c>
    </row>
    <row r="929" spans="1:34" ht="17.25" hidden="1" customHeight="1">
      <c r="A929" s="47" t="s">
        <v>931</v>
      </c>
      <c r="B929" s="48" t="s">
        <v>967</v>
      </c>
      <c r="C929" s="49">
        <v>225</v>
      </c>
      <c r="D929" s="50">
        <v>7</v>
      </c>
      <c r="E929" s="49">
        <v>125</v>
      </c>
      <c r="F929" s="50">
        <v>9</v>
      </c>
      <c r="G929" s="51">
        <v>170</v>
      </c>
      <c r="H929" s="52">
        <v>13</v>
      </c>
      <c r="I929" s="49">
        <v>410</v>
      </c>
      <c r="J929" s="50">
        <v>21</v>
      </c>
      <c r="K929" s="51">
        <v>280</v>
      </c>
      <c r="L929" s="52">
        <v>18</v>
      </c>
      <c r="M929" s="49">
        <v>1000</v>
      </c>
      <c r="N929" s="50">
        <v>31</v>
      </c>
      <c r="O929" s="51">
        <v>4966</v>
      </c>
      <c r="P929" s="52">
        <v>371</v>
      </c>
      <c r="Q929" s="49">
        <v>6541</v>
      </c>
      <c r="R929" s="50">
        <v>451</v>
      </c>
      <c r="S929" s="51">
        <v>30595</v>
      </c>
      <c r="T929" s="52">
        <v>2191</v>
      </c>
      <c r="U929" s="49">
        <v>135690</v>
      </c>
      <c r="V929" s="50">
        <v>11525</v>
      </c>
      <c r="W929" s="51">
        <v>147955</v>
      </c>
      <c r="X929" s="52">
        <v>13608</v>
      </c>
      <c r="Y929" s="49">
        <v>132427</v>
      </c>
      <c r="Z929" s="50">
        <v>12536</v>
      </c>
      <c r="AA929" s="51">
        <v>152770</v>
      </c>
      <c r="AB929" s="52">
        <v>14521</v>
      </c>
      <c r="AC929" s="49">
        <v>203947</v>
      </c>
      <c r="AD929" s="50">
        <v>17744</v>
      </c>
      <c r="AE929" s="49">
        <v>301950</v>
      </c>
      <c r="AF929" s="50">
        <v>23056</v>
      </c>
      <c r="AG929" s="49">
        <v>414438</v>
      </c>
      <c r="AH929" s="50">
        <v>30445</v>
      </c>
    </row>
    <row r="930" spans="1:34" ht="17.25" hidden="1" customHeight="1">
      <c r="A930" s="47" t="s">
        <v>931</v>
      </c>
      <c r="B930" s="48" t="s">
        <v>968</v>
      </c>
      <c r="C930" s="49">
        <v>485</v>
      </c>
      <c r="D930" s="50">
        <v>5</v>
      </c>
      <c r="E930" s="49">
        <v>0</v>
      </c>
      <c r="F930" s="50">
        <v>0</v>
      </c>
      <c r="G930" s="51">
        <v>0</v>
      </c>
      <c r="H930" s="52">
        <v>0</v>
      </c>
      <c r="I930" s="49">
        <v>150</v>
      </c>
      <c r="J930" s="50">
        <v>2</v>
      </c>
      <c r="K930" s="51">
        <v>100</v>
      </c>
      <c r="L930" s="52">
        <v>1</v>
      </c>
      <c r="M930" s="49">
        <v>2401.0630000000001</v>
      </c>
      <c r="N930" s="50">
        <v>9</v>
      </c>
      <c r="O930" s="51">
        <v>450</v>
      </c>
      <c r="P930" s="52">
        <v>7</v>
      </c>
      <c r="Q930" s="49">
        <v>1610</v>
      </c>
      <c r="R930" s="50">
        <v>22</v>
      </c>
      <c r="S930" s="51">
        <v>770</v>
      </c>
      <c r="T930" s="52">
        <v>11</v>
      </c>
      <c r="U930" s="49">
        <v>310</v>
      </c>
      <c r="V930" s="50">
        <v>6</v>
      </c>
      <c r="W930" s="51">
        <v>562</v>
      </c>
      <c r="X930" s="52">
        <v>17</v>
      </c>
      <c r="Y930" s="49">
        <v>2460</v>
      </c>
      <c r="Z930" s="50">
        <v>161</v>
      </c>
      <c r="AA930" s="51">
        <v>17270</v>
      </c>
      <c r="AB930" s="52">
        <v>1313</v>
      </c>
      <c r="AC930" s="49">
        <v>97819</v>
      </c>
      <c r="AD930" s="50">
        <v>6224</v>
      </c>
      <c r="AE930" s="49">
        <v>92340.135999999999</v>
      </c>
      <c r="AF930" s="50">
        <v>5971</v>
      </c>
      <c r="AG930" s="49">
        <v>69587</v>
      </c>
      <c r="AH930" s="50">
        <v>3751</v>
      </c>
    </row>
    <row r="931" spans="1:34" ht="17.25" hidden="1" customHeight="1">
      <c r="A931" s="47" t="s">
        <v>931</v>
      </c>
      <c r="B931" s="48" t="s">
        <v>969</v>
      </c>
      <c r="C931" s="49">
        <v>250</v>
      </c>
      <c r="D931" s="50">
        <v>2</v>
      </c>
      <c r="E931" s="49">
        <v>160</v>
      </c>
      <c r="F931" s="50">
        <v>5</v>
      </c>
      <c r="G931" s="51">
        <v>310</v>
      </c>
      <c r="H931" s="52">
        <v>8</v>
      </c>
      <c r="I931" s="49">
        <v>190.9</v>
      </c>
      <c r="J931" s="50">
        <v>19</v>
      </c>
      <c r="K931" s="51">
        <v>540</v>
      </c>
      <c r="L931" s="52">
        <v>39</v>
      </c>
      <c r="M931" s="49">
        <v>1070</v>
      </c>
      <c r="N931" s="50">
        <v>94</v>
      </c>
      <c r="O931" s="51">
        <v>1335</v>
      </c>
      <c r="P931" s="52">
        <v>122</v>
      </c>
      <c r="Q931" s="49">
        <v>46681.000999999997</v>
      </c>
      <c r="R931" s="50">
        <v>2790</v>
      </c>
      <c r="S931" s="51">
        <v>85745</v>
      </c>
      <c r="T931" s="52">
        <v>5021</v>
      </c>
      <c r="U931" s="49">
        <v>129629.85900000001</v>
      </c>
      <c r="V931" s="50">
        <v>7037</v>
      </c>
      <c r="W931" s="51">
        <v>124110</v>
      </c>
      <c r="X931" s="52">
        <v>7150</v>
      </c>
      <c r="Y931" s="49">
        <v>186855</v>
      </c>
      <c r="Z931" s="50">
        <v>9330</v>
      </c>
      <c r="AA931" s="51">
        <v>196777</v>
      </c>
      <c r="AB931" s="52">
        <v>10171</v>
      </c>
      <c r="AC931" s="49">
        <v>297828</v>
      </c>
      <c r="AD931" s="50">
        <v>13065</v>
      </c>
      <c r="AE931" s="49">
        <v>361289</v>
      </c>
      <c r="AF931" s="50">
        <v>13009</v>
      </c>
      <c r="AG931" s="49">
        <v>368368</v>
      </c>
      <c r="AH931" s="50">
        <v>13770</v>
      </c>
    </row>
    <row r="932" spans="1:34" ht="17.25" hidden="1" customHeight="1">
      <c r="A932" s="47" t="s">
        <v>931</v>
      </c>
      <c r="B932" s="48" t="s">
        <v>970</v>
      </c>
      <c r="C932" s="49">
        <v>5060</v>
      </c>
      <c r="D932" s="50">
        <v>6</v>
      </c>
      <c r="E932" s="49">
        <v>135</v>
      </c>
      <c r="F932" s="50">
        <v>6</v>
      </c>
      <c r="G932" s="51">
        <v>125</v>
      </c>
      <c r="H932" s="52">
        <v>12</v>
      </c>
      <c r="I932" s="49">
        <v>145</v>
      </c>
      <c r="J932" s="50">
        <v>17</v>
      </c>
      <c r="K932" s="51">
        <v>1205</v>
      </c>
      <c r="L932" s="52">
        <v>33</v>
      </c>
      <c r="M932" s="49">
        <v>5105</v>
      </c>
      <c r="N932" s="50">
        <v>492</v>
      </c>
      <c r="O932" s="51">
        <v>19825</v>
      </c>
      <c r="P932" s="52">
        <v>2036</v>
      </c>
      <c r="Q932" s="49">
        <v>42795.358</v>
      </c>
      <c r="R932" s="50">
        <v>4422</v>
      </c>
      <c r="S932" s="51">
        <v>47005</v>
      </c>
      <c r="T932" s="52">
        <v>3581</v>
      </c>
      <c r="U932" s="49">
        <v>41637</v>
      </c>
      <c r="V932" s="50">
        <v>3564</v>
      </c>
      <c r="W932" s="51">
        <v>53842</v>
      </c>
      <c r="X932" s="52">
        <v>3466</v>
      </c>
      <c r="Y932" s="49">
        <v>107165</v>
      </c>
      <c r="Z932" s="50">
        <v>8807</v>
      </c>
      <c r="AA932" s="51">
        <v>137983</v>
      </c>
      <c r="AB932" s="52">
        <v>10874</v>
      </c>
      <c r="AC932" s="49">
        <v>200033</v>
      </c>
      <c r="AD932" s="50">
        <v>13443</v>
      </c>
      <c r="AE932" s="49">
        <v>212005</v>
      </c>
      <c r="AF932" s="50">
        <v>12800</v>
      </c>
      <c r="AG932" s="49">
        <v>241598</v>
      </c>
      <c r="AH932" s="50">
        <v>14814</v>
      </c>
    </row>
    <row r="933" spans="1:34" ht="17.25" hidden="1" customHeight="1">
      <c r="A933" s="47" t="s">
        <v>931</v>
      </c>
      <c r="B933" s="48" t="s">
        <v>971</v>
      </c>
      <c r="C933" s="49">
        <v>792.79899999999998</v>
      </c>
      <c r="D933" s="50">
        <v>18</v>
      </c>
      <c r="E933" s="49">
        <v>3360</v>
      </c>
      <c r="F933" s="50">
        <v>21</v>
      </c>
      <c r="G933" s="51">
        <v>3304.54</v>
      </c>
      <c r="H933" s="52">
        <v>19</v>
      </c>
      <c r="I933" s="49">
        <v>2892</v>
      </c>
      <c r="J933" s="50">
        <v>15</v>
      </c>
      <c r="K933" s="51">
        <v>4116.6890000000003</v>
      </c>
      <c r="L933" s="52">
        <v>27</v>
      </c>
      <c r="M933" s="49">
        <v>3819.1329999999998</v>
      </c>
      <c r="N933" s="50">
        <v>28</v>
      </c>
      <c r="O933" s="51">
        <v>4337.3869999999997</v>
      </c>
      <c r="P933" s="52">
        <v>46</v>
      </c>
      <c r="Q933" s="49">
        <v>62250.762999999999</v>
      </c>
      <c r="R933" s="50">
        <v>4714</v>
      </c>
      <c r="S933" s="51">
        <v>383251.82500000001</v>
      </c>
      <c r="T933" s="52">
        <v>32953</v>
      </c>
      <c r="U933" s="49">
        <v>528293.77799999993</v>
      </c>
      <c r="V933" s="50">
        <v>46956</v>
      </c>
      <c r="W933" s="51">
        <v>575441</v>
      </c>
      <c r="X933" s="52">
        <v>49934</v>
      </c>
      <c r="Y933" s="49">
        <v>200799</v>
      </c>
      <c r="Z933" s="50">
        <v>14883</v>
      </c>
      <c r="AA933" s="51">
        <v>260858</v>
      </c>
      <c r="AB933" s="52">
        <v>20736</v>
      </c>
      <c r="AC933" s="49">
        <v>291833</v>
      </c>
      <c r="AD933" s="50">
        <v>23398</v>
      </c>
      <c r="AE933" s="49">
        <v>270752</v>
      </c>
      <c r="AF933" s="50">
        <v>24034</v>
      </c>
      <c r="AG933" s="49">
        <v>409916</v>
      </c>
      <c r="AH933" s="50">
        <v>37201</v>
      </c>
    </row>
    <row r="934" spans="1:34" ht="17.25" hidden="1" customHeight="1">
      <c r="A934" s="47" t="s">
        <v>931</v>
      </c>
      <c r="B934" s="48" t="s">
        <v>972</v>
      </c>
      <c r="C934" s="49">
        <v>3135</v>
      </c>
      <c r="D934" s="50">
        <v>91</v>
      </c>
      <c r="E934" s="49">
        <v>4206</v>
      </c>
      <c r="F934" s="50">
        <v>122</v>
      </c>
      <c r="G934" s="51">
        <v>3011.8009999999999</v>
      </c>
      <c r="H934" s="52">
        <v>134</v>
      </c>
      <c r="I934" s="49">
        <v>2220</v>
      </c>
      <c r="J934" s="50">
        <v>66</v>
      </c>
      <c r="K934" s="51">
        <v>2701</v>
      </c>
      <c r="L934" s="52">
        <v>88</v>
      </c>
      <c r="M934" s="49">
        <v>265444.25</v>
      </c>
      <c r="N934" s="50">
        <v>11759</v>
      </c>
      <c r="O934" s="51">
        <v>108927.5</v>
      </c>
      <c r="P934" s="52">
        <v>4773</v>
      </c>
      <c r="Q934" s="49">
        <v>202063</v>
      </c>
      <c r="R934" s="50">
        <v>9403</v>
      </c>
      <c r="S934" s="51">
        <v>238657.3</v>
      </c>
      <c r="T934" s="52">
        <v>11069</v>
      </c>
      <c r="U934" s="49">
        <v>201675</v>
      </c>
      <c r="V934" s="50">
        <v>8844</v>
      </c>
      <c r="W934" s="51">
        <v>231240</v>
      </c>
      <c r="X934" s="52">
        <v>8090</v>
      </c>
      <c r="Y934" s="49">
        <v>163955</v>
      </c>
      <c r="Z934" s="50">
        <v>4566</v>
      </c>
      <c r="AA934" s="51">
        <v>165360</v>
      </c>
      <c r="AB934" s="52">
        <v>4074</v>
      </c>
      <c r="AC934" s="49">
        <v>144670</v>
      </c>
      <c r="AD934" s="50">
        <v>3381</v>
      </c>
      <c r="AE934" s="49">
        <v>121345.11</v>
      </c>
      <c r="AF934" s="50">
        <v>2841</v>
      </c>
      <c r="AG934" s="49">
        <v>108195</v>
      </c>
      <c r="AH934" s="50">
        <v>2753</v>
      </c>
    </row>
    <row r="935" spans="1:34" ht="17.25" hidden="1" customHeight="1">
      <c r="A935" s="47" t="s">
        <v>931</v>
      </c>
      <c r="B935" s="48" t="s">
        <v>973</v>
      </c>
      <c r="C935" s="49">
        <v>1018</v>
      </c>
      <c r="D935" s="50">
        <v>16</v>
      </c>
      <c r="E935" s="49">
        <v>7224</v>
      </c>
      <c r="F935" s="50">
        <v>96</v>
      </c>
      <c r="G935" s="51">
        <v>2885</v>
      </c>
      <c r="H935" s="52">
        <v>135</v>
      </c>
      <c r="I935" s="49">
        <v>2871</v>
      </c>
      <c r="J935" s="50">
        <v>60</v>
      </c>
      <c r="K935" s="51">
        <v>4242</v>
      </c>
      <c r="L935" s="52">
        <v>66</v>
      </c>
      <c r="M935" s="49">
        <v>2290</v>
      </c>
      <c r="N935" s="50">
        <v>23</v>
      </c>
      <c r="O935" s="51">
        <v>3088.8879999999999</v>
      </c>
      <c r="P935" s="52">
        <v>45</v>
      </c>
      <c r="Q935" s="49">
        <v>5280</v>
      </c>
      <c r="R935" s="50">
        <v>206</v>
      </c>
      <c r="S935" s="51">
        <v>49057</v>
      </c>
      <c r="T935" s="52">
        <v>914</v>
      </c>
      <c r="U935" s="49">
        <v>25915</v>
      </c>
      <c r="V935" s="50">
        <v>455</v>
      </c>
      <c r="W935" s="51">
        <v>29532</v>
      </c>
      <c r="X935" s="52">
        <v>500</v>
      </c>
      <c r="Y935" s="49">
        <v>32170</v>
      </c>
      <c r="Z935" s="50">
        <v>437</v>
      </c>
      <c r="AA935" s="51">
        <v>30915</v>
      </c>
      <c r="AB935" s="52">
        <v>548</v>
      </c>
      <c r="AC935" s="49">
        <v>31763</v>
      </c>
      <c r="AD935" s="50">
        <v>730</v>
      </c>
      <c r="AE935" s="49">
        <v>47264.2</v>
      </c>
      <c r="AF935" s="50">
        <v>1350</v>
      </c>
      <c r="AG935" s="49">
        <v>72508</v>
      </c>
      <c r="AH935" s="50">
        <v>1474</v>
      </c>
    </row>
    <row r="936" spans="1:34" ht="17.25" hidden="1" customHeight="1">
      <c r="A936" s="47" t="s">
        <v>931</v>
      </c>
      <c r="B936" s="48" t="s">
        <v>974</v>
      </c>
      <c r="C936" s="49">
        <v>350</v>
      </c>
      <c r="D936" s="50">
        <v>3</v>
      </c>
      <c r="E936" s="49">
        <v>405</v>
      </c>
      <c r="F936" s="50">
        <v>5</v>
      </c>
      <c r="G936" s="51">
        <v>350</v>
      </c>
      <c r="H936" s="52">
        <v>4</v>
      </c>
      <c r="I936" s="49">
        <v>50</v>
      </c>
      <c r="J936" s="50">
        <v>1</v>
      </c>
      <c r="K936" s="51">
        <v>550</v>
      </c>
      <c r="L936" s="52">
        <v>2</v>
      </c>
      <c r="M936" s="49">
        <v>610</v>
      </c>
      <c r="N936" s="50">
        <v>4</v>
      </c>
      <c r="O936" s="51">
        <v>615</v>
      </c>
      <c r="P936" s="52">
        <v>7</v>
      </c>
      <c r="Q936" s="49">
        <v>758</v>
      </c>
      <c r="R936" s="50">
        <v>15</v>
      </c>
      <c r="S936" s="51">
        <v>819</v>
      </c>
      <c r="T936" s="52">
        <v>15</v>
      </c>
      <c r="U936" s="49">
        <v>1045</v>
      </c>
      <c r="V936" s="50">
        <v>45</v>
      </c>
      <c r="W936" s="51">
        <v>4555</v>
      </c>
      <c r="X936" s="52">
        <v>434</v>
      </c>
      <c r="Y936" s="49">
        <v>8156.6679999999997</v>
      </c>
      <c r="Z936" s="50">
        <v>783</v>
      </c>
      <c r="AA936" s="51">
        <v>21138.331999999999</v>
      </c>
      <c r="AB936" s="52">
        <v>1711</v>
      </c>
      <c r="AC936" s="49">
        <v>10772.5</v>
      </c>
      <c r="AD936" s="50">
        <v>1276</v>
      </c>
      <c r="AE936" s="49">
        <v>6507</v>
      </c>
      <c r="AF936" s="50">
        <v>658</v>
      </c>
      <c r="AG936" s="49">
        <v>1180</v>
      </c>
      <c r="AH936" s="50">
        <v>103</v>
      </c>
    </row>
    <row r="937" spans="1:34" ht="17.25" hidden="1" customHeight="1">
      <c r="A937" s="47" t="s">
        <v>931</v>
      </c>
      <c r="B937" s="48" t="s">
        <v>975</v>
      </c>
      <c r="C937" s="49">
        <v>5221.1670000000004</v>
      </c>
      <c r="D937" s="50">
        <v>135</v>
      </c>
      <c r="E937" s="49">
        <v>4758.7520000000004</v>
      </c>
      <c r="F937" s="50">
        <v>40</v>
      </c>
      <c r="G937" s="51">
        <v>4721</v>
      </c>
      <c r="H937" s="52">
        <v>32</v>
      </c>
      <c r="I937" s="49">
        <v>3423.797</v>
      </c>
      <c r="J937" s="50">
        <v>25</v>
      </c>
      <c r="K937" s="51">
        <v>2077</v>
      </c>
      <c r="L937" s="52">
        <v>19</v>
      </c>
      <c r="M937" s="49">
        <v>1096</v>
      </c>
      <c r="N937" s="50">
        <v>13</v>
      </c>
      <c r="O937" s="51">
        <v>1269</v>
      </c>
      <c r="P937" s="52">
        <v>19</v>
      </c>
      <c r="Q937" s="49">
        <v>1892</v>
      </c>
      <c r="R937" s="50">
        <v>35</v>
      </c>
      <c r="S937" s="51">
        <v>2336.1779999999999</v>
      </c>
      <c r="T937" s="52">
        <v>22</v>
      </c>
      <c r="U937" s="49">
        <v>19719</v>
      </c>
      <c r="V937" s="50">
        <v>1341</v>
      </c>
      <c r="W937" s="51">
        <v>61729</v>
      </c>
      <c r="X937" s="52">
        <v>6373</v>
      </c>
      <c r="Y937" s="49">
        <v>186948.927</v>
      </c>
      <c r="Z937" s="50">
        <v>17981</v>
      </c>
      <c r="AA937" s="51">
        <v>209151.717</v>
      </c>
      <c r="AB937" s="52">
        <v>18450</v>
      </c>
      <c r="AC937" s="49">
        <v>373215</v>
      </c>
      <c r="AD937" s="50">
        <v>60914</v>
      </c>
      <c r="AE937" s="49">
        <v>402173.53399999999</v>
      </c>
      <c r="AF937" s="50">
        <v>65323</v>
      </c>
      <c r="AG937" s="49">
        <v>378427.5</v>
      </c>
      <c r="AH937" s="50">
        <v>56228</v>
      </c>
    </row>
    <row r="938" spans="1:34" ht="17.25" hidden="1" customHeight="1">
      <c r="A938" s="47" t="s">
        <v>931</v>
      </c>
      <c r="B938" s="48" t="s">
        <v>976</v>
      </c>
      <c r="C938" s="49">
        <v>770</v>
      </c>
      <c r="D938" s="50">
        <v>25</v>
      </c>
      <c r="E938" s="49">
        <v>330</v>
      </c>
      <c r="F938" s="50">
        <v>13</v>
      </c>
      <c r="G938" s="51">
        <v>707.5</v>
      </c>
      <c r="H938" s="52">
        <v>54</v>
      </c>
      <c r="I938" s="49">
        <v>756</v>
      </c>
      <c r="J938" s="50">
        <v>47</v>
      </c>
      <c r="K938" s="51">
        <v>960</v>
      </c>
      <c r="L938" s="52">
        <v>46</v>
      </c>
      <c r="M938" s="49">
        <v>1870</v>
      </c>
      <c r="N938" s="50">
        <v>61</v>
      </c>
      <c r="O938" s="51">
        <v>1565</v>
      </c>
      <c r="P938" s="52">
        <v>40</v>
      </c>
      <c r="Q938" s="49">
        <v>16056.001</v>
      </c>
      <c r="R938" s="50">
        <v>1394</v>
      </c>
      <c r="S938" s="51">
        <v>24154</v>
      </c>
      <c r="T938" s="52">
        <v>2157</v>
      </c>
      <c r="U938" s="49">
        <v>18697.008000000002</v>
      </c>
      <c r="V938" s="50">
        <v>1641</v>
      </c>
      <c r="W938" s="51">
        <v>13978</v>
      </c>
      <c r="X938" s="52">
        <v>1226</v>
      </c>
      <c r="Y938" s="49">
        <v>6746</v>
      </c>
      <c r="Z938" s="50">
        <v>498</v>
      </c>
      <c r="AA938" s="51">
        <v>11294</v>
      </c>
      <c r="AB938" s="52">
        <v>1015</v>
      </c>
      <c r="AC938" s="49">
        <v>16326</v>
      </c>
      <c r="AD938" s="50">
        <v>1558</v>
      </c>
      <c r="AE938" s="49">
        <v>9356</v>
      </c>
      <c r="AF938" s="50">
        <v>878</v>
      </c>
      <c r="AG938" s="49">
        <v>11027.5</v>
      </c>
      <c r="AH938" s="50">
        <v>1039</v>
      </c>
    </row>
    <row r="939" spans="1:34" ht="17.25" hidden="1" customHeight="1">
      <c r="A939" s="47" t="s">
        <v>931</v>
      </c>
      <c r="B939" s="48" t="s">
        <v>977</v>
      </c>
      <c r="C939" s="49">
        <v>200</v>
      </c>
      <c r="D939" s="50">
        <v>4</v>
      </c>
      <c r="E939" s="49">
        <v>315</v>
      </c>
      <c r="F939" s="50">
        <v>14</v>
      </c>
      <c r="G939" s="51">
        <v>305</v>
      </c>
      <c r="H939" s="52">
        <v>8</v>
      </c>
      <c r="I939" s="49">
        <v>1215</v>
      </c>
      <c r="J939" s="50">
        <v>9</v>
      </c>
      <c r="K939" s="51">
        <v>120</v>
      </c>
      <c r="L939" s="52">
        <v>4</v>
      </c>
      <c r="M939" s="49">
        <v>364.2</v>
      </c>
      <c r="N939" s="50">
        <v>17</v>
      </c>
      <c r="O939" s="51">
        <v>1045</v>
      </c>
      <c r="P939" s="52">
        <v>41</v>
      </c>
      <c r="Q939" s="49">
        <v>6964</v>
      </c>
      <c r="R939" s="50">
        <v>423</v>
      </c>
      <c r="S939" s="51">
        <v>2932</v>
      </c>
      <c r="T939" s="52">
        <v>284</v>
      </c>
      <c r="U939" s="49">
        <v>4904</v>
      </c>
      <c r="V939" s="50">
        <v>253</v>
      </c>
      <c r="W939" s="51">
        <v>5429</v>
      </c>
      <c r="X939" s="52">
        <v>233</v>
      </c>
      <c r="Y939" s="49">
        <v>6588</v>
      </c>
      <c r="Z939" s="50">
        <v>257</v>
      </c>
      <c r="AA939" s="51">
        <v>4106</v>
      </c>
      <c r="AB939" s="52">
        <v>194</v>
      </c>
      <c r="AC939" s="49">
        <v>4092.5</v>
      </c>
      <c r="AD939" s="50">
        <v>251</v>
      </c>
      <c r="AE939" s="49">
        <v>5858.5</v>
      </c>
      <c r="AF939" s="50">
        <v>485</v>
      </c>
      <c r="AG939" s="49">
        <v>6417</v>
      </c>
      <c r="AH939" s="50">
        <v>375</v>
      </c>
    </row>
    <row r="940" spans="1:34" ht="17.25" hidden="1" customHeight="1">
      <c r="A940" s="47" t="s">
        <v>931</v>
      </c>
      <c r="B940" s="48" t="s">
        <v>978</v>
      </c>
      <c r="C940" s="49">
        <v>1685</v>
      </c>
      <c r="D940" s="50">
        <v>20</v>
      </c>
      <c r="E940" s="49">
        <v>712</v>
      </c>
      <c r="F940" s="50">
        <v>5</v>
      </c>
      <c r="G940" s="51">
        <v>465.6</v>
      </c>
      <c r="H940" s="52">
        <v>12</v>
      </c>
      <c r="I940" s="49">
        <v>632.15</v>
      </c>
      <c r="J940" s="50">
        <v>11</v>
      </c>
      <c r="K940" s="51">
        <v>1281</v>
      </c>
      <c r="L940" s="52">
        <v>12</v>
      </c>
      <c r="M940" s="49">
        <v>622</v>
      </c>
      <c r="N940" s="50">
        <v>7</v>
      </c>
      <c r="O940" s="51">
        <v>709</v>
      </c>
      <c r="P940" s="52">
        <v>28</v>
      </c>
      <c r="Q940" s="49">
        <v>5680</v>
      </c>
      <c r="R940" s="50">
        <v>541</v>
      </c>
      <c r="S940" s="51">
        <v>11449</v>
      </c>
      <c r="T940" s="52">
        <v>697</v>
      </c>
      <c r="U940" s="49">
        <v>7622.0010000000002</v>
      </c>
      <c r="V940" s="50">
        <v>530</v>
      </c>
      <c r="W940" s="51">
        <v>7676</v>
      </c>
      <c r="X940" s="52">
        <v>479</v>
      </c>
      <c r="Y940" s="49">
        <v>20722</v>
      </c>
      <c r="Z940" s="50">
        <v>1388</v>
      </c>
      <c r="AA940" s="51">
        <v>18121</v>
      </c>
      <c r="AB940" s="52">
        <v>1214</v>
      </c>
      <c r="AC940" s="49">
        <v>17360.5</v>
      </c>
      <c r="AD940" s="50">
        <v>1216</v>
      </c>
      <c r="AE940" s="49">
        <v>16632</v>
      </c>
      <c r="AF940" s="50">
        <v>1135</v>
      </c>
      <c r="AG940" s="49">
        <v>16860</v>
      </c>
      <c r="AH940" s="50">
        <v>1154</v>
      </c>
    </row>
    <row r="941" spans="1:34" ht="17.25" hidden="1" customHeight="1">
      <c r="A941" s="47" t="s">
        <v>931</v>
      </c>
      <c r="B941" s="48" t="s">
        <v>979</v>
      </c>
      <c r="C941" s="49">
        <v>4095</v>
      </c>
      <c r="D941" s="50">
        <v>83</v>
      </c>
      <c r="E941" s="49">
        <v>2805</v>
      </c>
      <c r="F941" s="50">
        <v>70</v>
      </c>
      <c r="G941" s="51">
        <v>2100</v>
      </c>
      <c r="H941" s="52">
        <v>53</v>
      </c>
      <c r="I941" s="49">
        <v>5110</v>
      </c>
      <c r="J941" s="50">
        <v>55</v>
      </c>
      <c r="K941" s="51">
        <v>3648</v>
      </c>
      <c r="L941" s="52">
        <v>113</v>
      </c>
      <c r="M941" s="49">
        <v>1820</v>
      </c>
      <c r="N941" s="50">
        <v>58</v>
      </c>
      <c r="O941" s="51">
        <v>1390</v>
      </c>
      <c r="P941" s="52">
        <v>53</v>
      </c>
      <c r="Q941" s="49">
        <v>2013.884</v>
      </c>
      <c r="R941" s="50">
        <v>50</v>
      </c>
      <c r="S941" s="51">
        <v>3974</v>
      </c>
      <c r="T941" s="52">
        <v>101</v>
      </c>
      <c r="U941" s="49">
        <v>6625</v>
      </c>
      <c r="V941" s="50">
        <v>58</v>
      </c>
      <c r="W941" s="51">
        <v>4798</v>
      </c>
      <c r="X941" s="52">
        <v>63</v>
      </c>
      <c r="Y941" s="49">
        <v>1165</v>
      </c>
      <c r="Z941" s="50">
        <v>44</v>
      </c>
      <c r="AA941" s="51">
        <v>3135</v>
      </c>
      <c r="AB941" s="52">
        <v>117</v>
      </c>
      <c r="AC941" s="49">
        <v>2543</v>
      </c>
      <c r="AD941" s="50">
        <v>77</v>
      </c>
      <c r="AE941" s="49">
        <v>2307</v>
      </c>
      <c r="AF941" s="50">
        <v>53</v>
      </c>
      <c r="AG941" s="49">
        <v>1258</v>
      </c>
      <c r="AH941" s="50">
        <v>75</v>
      </c>
    </row>
    <row r="942" spans="1:34" ht="17.25" hidden="1" customHeight="1">
      <c r="A942" s="47" t="s">
        <v>931</v>
      </c>
      <c r="B942" s="48" t="s">
        <v>980</v>
      </c>
      <c r="C942" s="49">
        <v>1075.0830000000001</v>
      </c>
      <c r="D942" s="50">
        <v>52</v>
      </c>
      <c r="E942" s="49">
        <v>2314</v>
      </c>
      <c r="F942" s="50">
        <v>71</v>
      </c>
      <c r="G942" s="51">
        <v>1150</v>
      </c>
      <c r="H942" s="52">
        <v>84</v>
      </c>
      <c r="I942" s="49">
        <v>1693</v>
      </c>
      <c r="J942" s="50">
        <v>94</v>
      </c>
      <c r="K942" s="51">
        <v>1810</v>
      </c>
      <c r="L942" s="52">
        <v>64</v>
      </c>
      <c r="M942" s="49">
        <v>4362</v>
      </c>
      <c r="N942" s="50">
        <v>58</v>
      </c>
      <c r="O942" s="51">
        <v>19782</v>
      </c>
      <c r="P942" s="52">
        <v>1365</v>
      </c>
      <c r="Q942" s="49">
        <v>812399.02</v>
      </c>
      <c r="R942" s="50">
        <v>16859</v>
      </c>
      <c r="S942" s="51">
        <v>426918.114</v>
      </c>
      <c r="T942" s="52">
        <v>16643</v>
      </c>
      <c r="U942" s="49">
        <v>222318.03700000001</v>
      </c>
      <c r="V942" s="50">
        <v>13335</v>
      </c>
      <c r="W942" s="51">
        <v>162181</v>
      </c>
      <c r="X942" s="52">
        <v>12483</v>
      </c>
      <c r="Y942" s="49">
        <v>137044</v>
      </c>
      <c r="Z942" s="50">
        <v>10970</v>
      </c>
      <c r="AA942" s="51">
        <v>194076</v>
      </c>
      <c r="AB942" s="52">
        <v>11281</v>
      </c>
      <c r="AC942" s="49">
        <v>187522</v>
      </c>
      <c r="AD942" s="50">
        <v>9882</v>
      </c>
      <c r="AE942" s="49">
        <v>148457</v>
      </c>
      <c r="AF942" s="50">
        <v>8246</v>
      </c>
      <c r="AG942" s="49">
        <v>133771.1</v>
      </c>
      <c r="AH942" s="50">
        <v>8661</v>
      </c>
    </row>
    <row r="943" spans="1:34" ht="17.25" hidden="1" customHeight="1">
      <c r="A943" s="47" t="s">
        <v>931</v>
      </c>
      <c r="B943" s="48" t="s">
        <v>981</v>
      </c>
      <c r="C943" s="49">
        <v>2165</v>
      </c>
      <c r="D943" s="50">
        <v>99</v>
      </c>
      <c r="E943" s="49">
        <v>1355</v>
      </c>
      <c r="F943" s="50">
        <v>43</v>
      </c>
      <c r="G943" s="51">
        <v>1855</v>
      </c>
      <c r="H943" s="52">
        <v>62</v>
      </c>
      <c r="I943" s="49">
        <v>2670</v>
      </c>
      <c r="J943" s="50">
        <v>126</v>
      </c>
      <c r="K943" s="51">
        <v>5550</v>
      </c>
      <c r="L943" s="52">
        <v>218</v>
      </c>
      <c r="M943" s="49">
        <v>7827</v>
      </c>
      <c r="N943" s="50">
        <v>259</v>
      </c>
      <c r="O943" s="51">
        <v>402416.60399999999</v>
      </c>
      <c r="P943" s="52">
        <v>16580</v>
      </c>
      <c r="Q943" s="49">
        <v>707105.674</v>
      </c>
      <c r="R943" s="50">
        <v>38211</v>
      </c>
      <c r="S943" s="51">
        <v>551812.076</v>
      </c>
      <c r="T943" s="52">
        <v>36845</v>
      </c>
      <c r="U943" s="49">
        <v>621283.81000000006</v>
      </c>
      <c r="V943" s="50">
        <v>46213</v>
      </c>
      <c r="W943" s="51">
        <v>685359</v>
      </c>
      <c r="X943" s="52">
        <v>44877</v>
      </c>
      <c r="Y943" s="49">
        <v>618570.72199999995</v>
      </c>
      <c r="Z943" s="50">
        <v>49665</v>
      </c>
      <c r="AA943" s="51">
        <v>826812</v>
      </c>
      <c r="AB943" s="52">
        <v>63819</v>
      </c>
      <c r="AC943" s="49">
        <v>929062</v>
      </c>
      <c r="AD943" s="50">
        <v>60704</v>
      </c>
      <c r="AE943" s="49">
        <v>918607</v>
      </c>
      <c r="AF943" s="50">
        <v>59185</v>
      </c>
      <c r="AG943" s="49">
        <v>853813</v>
      </c>
      <c r="AH943" s="50">
        <v>59425</v>
      </c>
    </row>
    <row r="944" spans="1:34" ht="17.25" hidden="1" customHeight="1">
      <c r="A944" s="47" t="s">
        <v>931</v>
      </c>
      <c r="B944" s="48" t="s">
        <v>982</v>
      </c>
      <c r="C944" s="49">
        <v>655</v>
      </c>
      <c r="D944" s="50">
        <v>25</v>
      </c>
      <c r="E944" s="49">
        <v>375.67899999999997</v>
      </c>
      <c r="F944" s="50">
        <v>14</v>
      </c>
      <c r="G944" s="51">
        <v>1150</v>
      </c>
      <c r="H944" s="52">
        <v>31</v>
      </c>
      <c r="I944" s="49">
        <v>476.08</v>
      </c>
      <c r="J944" s="50">
        <v>23</v>
      </c>
      <c r="K944" s="51">
        <v>780</v>
      </c>
      <c r="L944" s="52">
        <v>18</v>
      </c>
      <c r="M944" s="49">
        <v>448</v>
      </c>
      <c r="N944" s="50">
        <v>13</v>
      </c>
      <c r="O944" s="51">
        <v>1930</v>
      </c>
      <c r="P944" s="52">
        <v>25</v>
      </c>
      <c r="Q944" s="49">
        <v>5280</v>
      </c>
      <c r="R944" s="50">
        <v>379</v>
      </c>
      <c r="S944" s="51">
        <v>13292</v>
      </c>
      <c r="T944" s="52">
        <v>1193</v>
      </c>
      <c r="U944" s="49">
        <v>5320</v>
      </c>
      <c r="V944" s="50">
        <v>383</v>
      </c>
      <c r="W944" s="51">
        <v>8960</v>
      </c>
      <c r="X944" s="52">
        <v>786</v>
      </c>
      <c r="Y944" s="49">
        <v>8300</v>
      </c>
      <c r="Z944" s="50">
        <v>649</v>
      </c>
      <c r="AA944" s="51">
        <v>4980</v>
      </c>
      <c r="AB944" s="52">
        <v>357</v>
      </c>
      <c r="AC944" s="49">
        <v>5540</v>
      </c>
      <c r="AD944" s="50">
        <v>338</v>
      </c>
      <c r="AE944" s="49">
        <v>3139</v>
      </c>
      <c r="AF944" s="50">
        <v>126</v>
      </c>
      <c r="AG944" s="49">
        <v>5120</v>
      </c>
      <c r="AH944" s="50">
        <v>390</v>
      </c>
    </row>
    <row r="945" spans="1:34" ht="17.25" hidden="1" customHeight="1">
      <c r="A945" s="47" t="s">
        <v>931</v>
      </c>
      <c r="B945" s="48" t="s">
        <v>983</v>
      </c>
      <c r="C945" s="49">
        <v>180</v>
      </c>
      <c r="D945" s="50">
        <v>3</v>
      </c>
      <c r="E945" s="49">
        <v>350</v>
      </c>
      <c r="F945" s="50">
        <v>3</v>
      </c>
      <c r="G945" s="51">
        <v>350</v>
      </c>
      <c r="H945" s="52">
        <v>3</v>
      </c>
      <c r="I945" s="49">
        <v>200</v>
      </c>
      <c r="J945" s="50">
        <v>1</v>
      </c>
      <c r="K945" s="51">
        <v>360</v>
      </c>
      <c r="L945" s="52">
        <v>5</v>
      </c>
      <c r="M945" s="49">
        <v>330</v>
      </c>
      <c r="N945" s="50">
        <v>5</v>
      </c>
      <c r="O945" s="51">
        <v>1052</v>
      </c>
      <c r="P945" s="52">
        <v>12</v>
      </c>
      <c r="Q945" s="49">
        <v>1132</v>
      </c>
      <c r="R945" s="50">
        <v>21</v>
      </c>
      <c r="S945" s="51">
        <v>1552</v>
      </c>
      <c r="T945" s="52">
        <v>74</v>
      </c>
      <c r="U945" s="49">
        <v>6032</v>
      </c>
      <c r="V945" s="50">
        <v>322</v>
      </c>
      <c r="W945" s="51">
        <v>3602</v>
      </c>
      <c r="X945" s="52">
        <v>234</v>
      </c>
      <c r="Y945" s="49">
        <v>3162</v>
      </c>
      <c r="Z945" s="50">
        <v>197</v>
      </c>
      <c r="AA945" s="51">
        <v>13450.2</v>
      </c>
      <c r="AB945" s="52">
        <v>862</v>
      </c>
      <c r="AC945" s="49">
        <v>13583.5</v>
      </c>
      <c r="AD945" s="50">
        <v>830</v>
      </c>
      <c r="AE945" s="49">
        <v>11075</v>
      </c>
      <c r="AF945" s="50">
        <v>711</v>
      </c>
      <c r="AG945" s="49">
        <v>11385</v>
      </c>
      <c r="AH945" s="50">
        <v>519</v>
      </c>
    </row>
    <row r="946" spans="1:34" ht="17.25" hidden="1" customHeight="1">
      <c r="A946" s="47" t="s">
        <v>931</v>
      </c>
      <c r="B946" s="48" t="s">
        <v>984</v>
      </c>
      <c r="C946" s="49">
        <v>730</v>
      </c>
      <c r="D946" s="50">
        <v>7</v>
      </c>
      <c r="E946" s="49">
        <v>680</v>
      </c>
      <c r="F946" s="50">
        <v>6</v>
      </c>
      <c r="G946" s="51">
        <v>1210</v>
      </c>
      <c r="H946" s="52">
        <v>4</v>
      </c>
      <c r="I946" s="49">
        <v>210</v>
      </c>
      <c r="J946" s="50">
        <v>3</v>
      </c>
      <c r="K946" s="51">
        <v>195</v>
      </c>
      <c r="L946" s="52">
        <v>4</v>
      </c>
      <c r="M946" s="49">
        <v>740</v>
      </c>
      <c r="N946" s="50">
        <v>5</v>
      </c>
      <c r="O946" s="51">
        <v>3259.8</v>
      </c>
      <c r="P946" s="52">
        <v>152</v>
      </c>
      <c r="Q946" s="49">
        <v>7073</v>
      </c>
      <c r="R946" s="50">
        <v>101</v>
      </c>
      <c r="S946" s="51">
        <v>1626.001</v>
      </c>
      <c r="T946" s="52">
        <v>46</v>
      </c>
      <c r="U946" s="49">
        <v>7845</v>
      </c>
      <c r="V946" s="50">
        <v>290</v>
      </c>
      <c r="W946" s="51">
        <v>13027</v>
      </c>
      <c r="X946" s="52">
        <v>426</v>
      </c>
      <c r="Y946" s="49">
        <v>20258.569</v>
      </c>
      <c r="Z946" s="50">
        <v>514</v>
      </c>
      <c r="AA946" s="51">
        <v>29422</v>
      </c>
      <c r="AB946" s="52">
        <v>756</v>
      </c>
      <c r="AC946" s="49">
        <v>25437</v>
      </c>
      <c r="AD946" s="50">
        <v>900</v>
      </c>
      <c r="AE946" s="49">
        <v>32615</v>
      </c>
      <c r="AF946" s="50">
        <v>831</v>
      </c>
      <c r="AG946" s="49">
        <v>25897</v>
      </c>
      <c r="AH946" s="50">
        <v>989</v>
      </c>
    </row>
    <row r="947" spans="1:34" ht="17.25" hidden="1" customHeight="1">
      <c r="A947" s="47" t="s">
        <v>931</v>
      </c>
      <c r="B947" s="48" t="s">
        <v>985</v>
      </c>
      <c r="C947" s="49">
        <v>707</v>
      </c>
      <c r="D947" s="50">
        <v>7</v>
      </c>
      <c r="E947" s="49">
        <v>812</v>
      </c>
      <c r="F947" s="50">
        <v>5</v>
      </c>
      <c r="G947" s="51">
        <v>915</v>
      </c>
      <c r="H947" s="52">
        <v>7</v>
      </c>
      <c r="I947" s="49">
        <v>1475</v>
      </c>
      <c r="J947" s="50">
        <v>9</v>
      </c>
      <c r="K947" s="51">
        <v>1760</v>
      </c>
      <c r="L947" s="52">
        <v>8</v>
      </c>
      <c r="M947" s="49">
        <v>1275</v>
      </c>
      <c r="N947" s="50">
        <v>12</v>
      </c>
      <c r="O947" s="51">
        <v>1194</v>
      </c>
      <c r="P947" s="52">
        <v>28</v>
      </c>
      <c r="Q947" s="49">
        <v>985</v>
      </c>
      <c r="R947" s="50">
        <v>18</v>
      </c>
      <c r="S947" s="51">
        <v>12650.008</v>
      </c>
      <c r="T947" s="52">
        <v>640</v>
      </c>
      <c r="U947" s="49">
        <v>9959</v>
      </c>
      <c r="V947" s="50">
        <v>497</v>
      </c>
      <c r="W947" s="51">
        <v>12165</v>
      </c>
      <c r="X947" s="52">
        <v>660</v>
      </c>
      <c r="Y947" s="49">
        <v>11493.5</v>
      </c>
      <c r="Z947" s="50">
        <v>527</v>
      </c>
      <c r="AA947" s="51">
        <v>23910.5</v>
      </c>
      <c r="AB947" s="52">
        <v>1669</v>
      </c>
      <c r="AC947" s="49">
        <v>23138.5</v>
      </c>
      <c r="AD947" s="50">
        <v>1918</v>
      </c>
      <c r="AE947" s="49">
        <v>18544.5</v>
      </c>
      <c r="AF947" s="50">
        <v>1194</v>
      </c>
      <c r="AG947" s="49">
        <v>17323</v>
      </c>
      <c r="AH947" s="50">
        <v>893</v>
      </c>
    </row>
    <row r="948" spans="1:34" ht="17.25" hidden="1" customHeight="1">
      <c r="A948" s="47" t="s">
        <v>931</v>
      </c>
      <c r="B948" s="48" t="s">
        <v>986</v>
      </c>
      <c r="C948" s="49">
        <v>2778.4940000000001</v>
      </c>
      <c r="D948" s="50">
        <v>84</v>
      </c>
      <c r="E948" s="49">
        <v>2662.3539999999998</v>
      </c>
      <c r="F948" s="50">
        <v>78</v>
      </c>
      <c r="G948" s="51">
        <v>1903</v>
      </c>
      <c r="H948" s="52">
        <v>52</v>
      </c>
      <c r="I948" s="49">
        <v>2593</v>
      </c>
      <c r="J948" s="50">
        <v>54</v>
      </c>
      <c r="K948" s="51">
        <v>12605</v>
      </c>
      <c r="L948" s="52">
        <v>68</v>
      </c>
      <c r="M948" s="49">
        <v>1985</v>
      </c>
      <c r="N948" s="50">
        <v>38</v>
      </c>
      <c r="O948" s="51">
        <v>11367</v>
      </c>
      <c r="P948" s="52">
        <v>286</v>
      </c>
      <c r="Q948" s="49">
        <v>7886.7759999999998</v>
      </c>
      <c r="R948" s="50">
        <v>192</v>
      </c>
      <c r="S948" s="51">
        <v>6359.777</v>
      </c>
      <c r="T948" s="52">
        <v>148</v>
      </c>
      <c r="U948" s="49">
        <v>6642.777</v>
      </c>
      <c r="V948" s="50">
        <v>149</v>
      </c>
      <c r="W948" s="51">
        <v>10535</v>
      </c>
      <c r="X948" s="52">
        <v>166</v>
      </c>
      <c r="Y948" s="49">
        <v>10568.620999999999</v>
      </c>
      <c r="Z948" s="50">
        <v>151</v>
      </c>
      <c r="AA948" s="51">
        <v>16929.973999999998</v>
      </c>
      <c r="AB948" s="52">
        <v>277</v>
      </c>
      <c r="AC948" s="49">
        <v>15485.4</v>
      </c>
      <c r="AD948" s="50">
        <v>144</v>
      </c>
      <c r="AE948" s="49">
        <v>9517.98</v>
      </c>
      <c r="AF948" s="50">
        <v>222</v>
      </c>
      <c r="AG948" s="49">
        <v>17205.37</v>
      </c>
      <c r="AH948" s="50">
        <v>274</v>
      </c>
    </row>
    <row r="949" spans="1:34" ht="17.25" hidden="1" customHeight="1">
      <c r="A949" s="47" t="s">
        <v>931</v>
      </c>
      <c r="B949" s="48" t="s">
        <v>987</v>
      </c>
      <c r="C949" s="49">
        <v>10</v>
      </c>
      <c r="D949" s="50">
        <v>1</v>
      </c>
      <c r="E949" s="49">
        <v>250</v>
      </c>
      <c r="F949" s="50">
        <v>2</v>
      </c>
      <c r="G949" s="51">
        <v>0</v>
      </c>
      <c r="H949" s="52">
        <v>0</v>
      </c>
      <c r="I949" s="49">
        <v>50</v>
      </c>
      <c r="J949" s="50">
        <v>2</v>
      </c>
      <c r="K949" s="51">
        <v>100</v>
      </c>
      <c r="L949" s="52">
        <v>1</v>
      </c>
      <c r="M949" s="49">
        <v>130</v>
      </c>
      <c r="N949" s="50">
        <v>2</v>
      </c>
      <c r="O949" s="51">
        <v>120</v>
      </c>
      <c r="P949" s="52">
        <v>4</v>
      </c>
      <c r="Q949" s="49">
        <v>230</v>
      </c>
      <c r="R949" s="50">
        <v>8</v>
      </c>
      <c r="S949" s="51">
        <v>50</v>
      </c>
      <c r="T949" s="52">
        <v>3</v>
      </c>
      <c r="U949" s="49">
        <v>170</v>
      </c>
      <c r="V949" s="50">
        <v>6</v>
      </c>
      <c r="W949" s="51">
        <v>57</v>
      </c>
      <c r="X949" s="52">
        <v>4</v>
      </c>
      <c r="Y949" s="49">
        <v>65</v>
      </c>
      <c r="Z949" s="50">
        <v>4</v>
      </c>
      <c r="AA949" s="51">
        <v>680</v>
      </c>
      <c r="AB949" s="52">
        <v>6</v>
      </c>
      <c r="AC949" s="49">
        <v>335</v>
      </c>
      <c r="AD949" s="50">
        <v>12</v>
      </c>
      <c r="AE949" s="49">
        <v>220</v>
      </c>
      <c r="AF949" s="50">
        <v>8</v>
      </c>
      <c r="AG949" s="49">
        <v>175</v>
      </c>
      <c r="AH949" s="50">
        <v>4</v>
      </c>
    </row>
    <row r="950" spans="1:34" ht="17.25" hidden="1" customHeight="1">
      <c r="A950" s="47" t="s">
        <v>931</v>
      </c>
      <c r="B950" s="48" t="s">
        <v>988</v>
      </c>
      <c r="C950" s="49">
        <v>3200</v>
      </c>
      <c r="D950" s="50">
        <v>21</v>
      </c>
      <c r="E950" s="49">
        <v>690</v>
      </c>
      <c r="F950" s="50">
        <v>8</v>
      </c>
      <c r="G950" s="51">
        <v>1633</v>
      </c>
      <c r="H950" s="52">
        <v>11</v>
      </c>
      <c r="I950" s="49">
        <v>1107</v>
      </c>
      <c r="J950" s="50">
        <v>11</v>
      </c>
      <c r="K950" s="51">
        <v>1285</v>
      </c>
      <c r="L950" s="52">
        <v>12</v>
      </c>
      <c r="M950" s="49">
        <v>1770</v>
      </c>
      <c r="N950" s="50">
        <v>15</v>
      </c>
      <c r="O950" s="51">
        <v>7038</v>
      </c>
      <c r="P950" s="52">
        <v>147</v>
      </c>
      <c r="Q950" s="49">
        <v>13566</v>
      </c>
      <c r="R950" s="50">
        <v>381</v>
      </c>
      <c r="S950" s="51">
        <v>24674</v>
      </c>
      <c r="T950" s="52">
        <v>994</v>
      </c>
      <c r="U950" s="49">
        <v>22825.925000000003</v>
      </c>
      <c r="V950" s="50">
        <v>1208</v>
      </c>
      <c r="W950" s="51">
        <v>12268</v>
      </c>
      <c r="X950" s="52">
        <v>420</v>
      </c>
      <c r="Y950" s="49">
        <v>13396.27</v>
      </c>
      <c r="Z950" s="50">
        <v>438</v>
      </c>
      <c r="AA950" s="51">
        <v>17395</v>
      </c>
      <c r="AB950" s="52">
        <v>584</v>
      </c>
      <c r="AC950" s="49">
        <v>27127</v>
      </c>
      <c r="AD950" s="50">
        <v>908</v>
      </c>
      <c r="AE950" s="49">
        <v>22944</v>
      </c>
      <c r="AF950" s="50">
        <v>794</v>
      </c>
      <c r="AG950" s="49">
        <v>37303.485999999997</v>
      </c>
      <c r="AH950" s="50">
        <v>1430</v>
      </c>
    </row>
    <row r="951" spans="1:34" ht="17.25" hidden="1" customHeight="1">
      <c r="A951" s="47" t="s">
        <v>931</v>
      </c>
      <c r="B951" s="48" t="s">
        <v>989</v>
      </c>
      <c r="C951" s="49">
        <v>0</v>
      </c>
      <c r="D951" s="50">
        <v>0</v>
      </c>
      <c r="E951" s="49">
        <v>0</v>
      </c>
      <c r="F951" s="50">
        <v>0</v>
      </c>
      <c r="G951" s="51">
        <v>605</v>
      </c>
      <c r="H951" s="52">
        <v>32</v>
      </c>
      <c r="I951" s="49">
        <v>1605</v>
      </c>
      <c r="J951" s="50">
        <v>62</v>
      </c>
      <c r="K951" s="51">
        <v>1730</v>
      </c>
      <c r="L951" s="52">
        <v>82</v>
      </c>
      <c r="M951" s="49">
        <v>2135</v>
      </c>
      <c r="N951" s="50">
        <v>106</v>
      </c>
      <c r="O951" s="51">
        <v>2535</v>
      </c>
      <c r="P951" s="52">
        <v>124</v>
      </c>
      <c r="Q951" s="49">
        <v>11505</v>
      </c>
      <c r="R951" s="50">
        <v>658</v>
      </c>
      <c r="S951" s="51">
        <v>11855</v>
      </c>
      <c r="T951" s="52">
        <v>624</v>
      </c>
      <c r="U951" s="49">
        <v>10925</v>
      </c>
      <c r="V951" s="50">
        <v>589</v>
      </c>
      <c r="W951" s="51">
        <v>18652</v>
      </c>
      <c r="X951" s="52">
        <v>1244</v>
      </c>
      <c r="Y951" s="49">
        <v>24280.720000000001</v>
      </c>
      <c r="Z951" s="50">
        <v>2050</v>
      </c>
      <c r="AA951" s="51">
        <v>55315</v>
      </c>
      <c r="AB951" s="52">
        <v>5253</v>
      </c>
      <c r="AC951" s="49">
        <v>55511</v>
      </c>
      <c r="AD951" s="50">
        <v>6060</v>
      </c>
      <c r="AE951" s="49">
        <v>58812.5</v>
      </c>
      <c r="AF951" s="50">
        <v>6295</v>
      </c>
      <c r="AG951" s="49">
        <v>58838.3</v>
      </c>
      <c r="AH951" s="50">
        <v>6413</v>
      </c>
    </row>
    <row r="952" spans="1:34" ht="17.25" hidden="1" customHeight="1">
      <c r="A952" s="47" t="s">
        <v>931</v>
      </c>
      <c r="B952" s="48" t="s">
        <v>990</v>
      </c>
      <c r="C952" s="49">
        <v>1896</v>
      </c>
      <c r="D952" s="50">
        <v>39</v>
      </c>
      <c r="E952" s="49">
        <v>1473.43</v>
      </c>
      <c r="F952" s="50">
        <v>20</v>
      </c>
      <c r="G952" s="51">
        <v>975.30499999999995</v>
      </c>
      <c r="H952" s="52">
        <v>24</v>
      </c>
      <c r="I952" s="49">
        <v>861.55</v>
      </c>
      <c r="J952" s="50">
        <v>20</v>
      </c>
      <c r="K952" s="51">
        <v>2299.25</v>
      </c>
      <c r="L952" s="52">
        <v>13</v>
      </c>
      <c r="M952" s="49">
        <v>2252.27</v>
      </c>
      <c r="N952" s="50">
        <v>39</v>
      </c>
      <c r="O952" s="51">
        <v>4425.37</v>
      </c>
      <c r="P952" s="52">
        <v>42</v>
      </c>
      <c r="Q952" s="49">
        <v>7351.16</v>
      </c>
      <c r="R952" s="50">
        <v>60</v>
      </c>
      <c r="S952" s="51">
        <v>22392.14</v>
      </c>
      <c r="T952" s="52">
        <v>708</v>
      </c>
      <c r="U952" s="49">
        <v>19087.43</v>
      </c>
      <c r="V952" s="50">
        <v>488</v>
      </c>
      <c r="W952" s="51">
        <v>17443</v>
      </c>
      <c r="X952" s="52">
        <v>559</v>
      </c>
      <c r="Y952" s="49">
        <v>33007.339</v>
      </c>
      <c r="Z952" s="50">
        <v>2162</v>
      </c>
      <c r="AA952" s="51">
        <v>134356.20000000001</v>
      </c>
      <c r="AB952" s="52">
        <v>11309</v>
      </c>
      <c r="AC952" s="49">
        <v>112221</v>
      </c>
      <c r="AD952" s="50">
        <v>10241</v>
      </c>
      <c r="AE952" s="49">
        <v>73080.425000000003</v>
      </c>
      <c r="AF952" s="50">
        <v>7287</v>
      </c>
      <c r="AG952" s="49">
        <v>52157.4</v>
      </c>
      <c r="AH952" s="50">
        <v>3434</v>
      </c>
    </row>
    <row r="953" spans="1:34" ht="17.25" hidden="1" customHeight="1">
      <c r="A953" s="47" t="s">
        <v>931</v>
      </c>
      <c r="B953" s="48" t="s">
        <v>991</v>
      </c>
      <c r="C953" s="49">
        <v>195</v>
      </c>
      <c r="D953" s="50">
        <v>4</v>
      </c>
      <c r="E953" s="49">
        <v>40</v>
      </c>
      <c r="F953" s="50">
        <v>2</v>
      </c>
      <c r="G953" s="51">
        <v>190</v>
      </c>
      <c r="H953" s="52">
        <v>4</v>
      </c>
      <c r="I953" s="49">
        <v>400</v>
      </c>
      <c r="J953" s="50">
        <v>6</v>
      </c>
      <c r="K953" s="51">
        <v>440</v>
      </c>
      <c r="L953" s="52">
        <v>6</v>
      </c>
      <c r="M953" s="49">
        <v>316</v>
      </c>
      <c r="N953" s="50">
        <v>6</v>
      </c>
      <c r="O953" s="51">
        <v>1050</v>
      </c>
      <c r="P953" s="52">
        <v>10</v>
      </c>
      <c r="Q953" s="49">
        <v>1472</v>
      </c>
      <c r="R953" s="50">
        <v>13</v>
      </c>
      <c r="S953" s="51">
        <v>1483</v>
      </c>
      <c r="T953" s="52">
        <v>11</v>
      </c>
      <c r="U953" s="49">
        <v>1130</v>
      </c>
      <c r="V953" s="50">
        <v>14</v>
      </c>
      <c r="W953" s="51">
        <v>5680</v>
      </c>
      <c r="X953" s="52">
        <v>166</v>
      </c>
      <c r="Y953" s="49">
        <v>9395</v>
      </c>
      <c r="Z953" s="50">
        <v>353</v>
      </c>
      <c r="AA953" s="51">
        <v>10919</v>
      </c>
      <c r="AB953" s="52">
        <v>509</v>
      </c>
      <c r="AC953" s="49">
        <v>18716</v>
      </c>
      <c r="AD953" s="50">
        <v>1108</v>
      </c>
      <c r="AE953" s="49">
        <v>19881</v>
      </c>
      <c r="AF953" s="50">
        <v>1236</v>
      </c>
      <c r="AG953" s="49">
        <v>24908</v>
      </c>
      <c r="AH953" s="50">
        <v>1326</v>
      </c>
    </row>
    <row r="954" spans="1:34" ht="17.25" hidden="1" customHeight="1">
      <c r="A954" s="47" t="s">
        <v>931</v>
      </c>
      <c r="B954" s="48" t="s">
        <v>992</v>
      </c>
      <c r="C954" s="49">
        <v>1135</v>
      </c>
      <c r="D954" s="50">
        <v>16</v>
      </c>
      <c r="E954" s="49">
        <v>177.2</v>
      </c>
      <c r="F954" s="50">
        <v>5</v>
      </c>
      <c r="G954" s="51">
        <v>1660</v>
      </c>
      <c r="H954" s="52">
        <v>6</v>
      </c>
      <c r="I954" s="49">
        <v>200</v>
      </c>
      <c r="J954" s="50">
        <v>5</v>
      </c>
      <c r="K954" s="51">
        <v>430</v>
      </c>
      <c r="L954" s="52">
        <v>7</v>
      </c>
      <c r="M954" s="49">
        <v>40820</v>
      </c>
      <c r="N954" s="50">
        <v>10</v>
      </c>
      <c r="O954" s="51">
        <v>190</v>
      </c>
      <c r="P954" s="52">
        <v>4</v>
      </c>
      <c r="Q954" s="49">
        <v>740</v>
      </c>
      <c r="R954" s="50">
        <v>10</v>
      </c>
      <c r="S954" s="51">
        <v>380</v>
      </c>
      <c r="T954" s="52">
        <v>4</v>
      </c>
      <c r="U954" s="49">
        <v>6300</v>
      </c>
      <c r="V954" s="50">
        <v>53</v>
      </c>
      <c r="W954" s="51">
        <v>5889</v>
      </c>
      <c r="X954" s="52">
        <v>139</v>
      </c>
      <c r="Y954" s="49">
        <v>4227.5159999999996</v>
      </c>
      <c r="Z954" s="50">
        <v>117</v>
      </c>
      <c r="AA954" s="51">
        <v>6822</v>
      </c>
      <c r="AB954" s="52">
        <v>236</v>
      </c>
      <c r="AC954" s="49">
        <v>6062</v>
      </c>
      <c r="AD954" s="50">
        <v>188</v>
      </c>
      <c r="AE954" s="49">
        <v>7166</v>
      </c>
      <c r="AF954" s="50">
        <v>262</v>
      </c>
      <c r="AG954" s="49">
        <v>5300.5</v>
      </c>
      <c r="AH954" s="50">
        <v>236</v>
      </c>
    </row>
    <row r="955" spans="1:34" ht="17.25" hidden="1" customHeight="1">
      <c r="A955" s="47" t="s">
        <v>931</v>
      </c>
      <c r="B955" s="48" t="s">
        <v>993</v>
      </c>
      <c r="C955" s="49">
        <v>1200</v>
      </c>
      <c r="D955" s="50">
        <v>2</v>
      </c>
      <c r="E955" s="49">
        <v>300</v>
      </c>
      <c r="F955" s="50">
        <v>1</v>
      </c>
      <c r="G955" s="51">
        <v>940</v>
      </c>
      <c r="H955" s="52">
        <v>6</v>
      </c>
      <c r="I955" s="49">
        <v>270</v>
      </c>
      <c r="J955" s="50">
        <v>3</v>
      </c>
      <c r="K955" s="51">
        <v>478.8</v>
      </c>
      <c r="L955" s="52">
        <v>10</v>
      </c>
      <c r="M955" s="49">
        <v>445.8</v>
      </c>
      <c r="N955" s="50">
        <v>8</v>
      </c>
      <c r="O955" s="51">
        <v>2155.1840000000002</v>
      </c>
      <c r="P955" s="52">
        <v>299</v>
      </c>
      <c r="Q955" s="49">
        <v>17888.400000000001</v>
      </c>
      <c r="R955" s="50">
        <v>1867</v>
      </c>
      <c r="S955" s="51">
        <v>12602</v>
      </c>
      <c r="T955" s="52">
        <v>946</v>
      </c>
      <c r="U955" s="49">
        <v>25896</v>
      </c>
      <c r="V955" s="50">
        <v>2504</v>
      </c>
      <c r="W955" s="51">
        <v>35626</v>
      </c>
      <c r="X955" s="52">
        <v>3099</v>
      </c>
      <c r="Y955" s="49">
        <v>14633</v>
      </c>
      <c r="Z955" s="50">
        <v>1372</v>
      </c>
      <c r="AA955" s="51">
        <v>18167</v>
      </c>
      <c r="AB955" s="52">
        <v>1546</v>
      </c>
      <c r="AC955" s="49">
        <v>27189</v>
      </c>
      <c r="AD955" s="50">
        <v>2950</v>
      </c>
      <c r="AE955" s="49">
        <v>18203</v>
      </c>
      <c r="AF955" s="50">
        <v>1921</v>
      </c>
      <c r="AG955" s="49">
        <v>31126</v>
      </c>
      <c r="AH955" s="50">
        <v>3498</v>
      </c>
    </row>
    <row r="956" spans="1:34" ht="17.25" hidden="1" customHeight="1">
      <c r="A956" s="47" t="s">
        <v>931</v>
      </c>
      <c r="B956" s="48" t="s">
        <v>250</v>
      </c>
      <c r="C956" s="49">
        <v>225</v>
      </c>
      <c r="D956" s="50">
        <v>5</v>
      </c>
      <c r="E956" s="49">
        <v>235</v>
      </c>
      <c r="F956" s="50">
        <v>5</v>
      </c>
      <c r="G956" s="51">
        <v>265</v>
      </c>
      <c r="H956" s="52">
        <v>5</v>
      </c>
      <c r="I956" s="49">
        <v>255</v>
      </c>
      <c r="J956" s="50">
        <v>4</v>
      </c>
      <c r="K956" s="51">
        <v>335</v>
      </c>
      <c r="L956" s="52">
        <v>6</v>
      </c>
      <c r="M956" s="49">
        <v>495</v>
      </c>
      <c r="N956" s="50">
        <v>9</v>
      </c>
      <c r="O956" s="51">
        <v>460</v>
      </c>
      <c r="P956" s="52">
        <v>9</v>
      </c>
      <c r="Q956" s="49">
        <v>19935</v>
      </c>
      <c r="R956" s="50">
        <v>1299</v>
      </c>
      <c r="S956" s="51">
        <v>25510</v>
      </c>
      <c r="T956" s="52">
        <v>1221</v>
      </c>
      <c r="U956" s="49">
        <v>20500</v>
      </c>
      <c r="V956" s="50">
        <v>1070</v>
      </c>
      <c r="W956" s="51">
        <v>27970</v>
      </c>
      <c r="X956" s="52">
        <v>1891</v>
      </c>
      <c r="Y956" s="49">
        <v>62540.283000000003</v>
      </c>
      <c r="Z956" s="50">
        <v>4309</v>
      </c>
      <c r="AA956" s="51">
        <v>72457.955000000002</v>
      </c>
      <c r="AB956" s="52">
        <v>4888</v>
      </c>
      <c r="AC956" s="49">
        <v>113685</v>
      </c>
      <c r="AD956" s="50">
        <v>6619</v>
      </c>
      <c r="AE956" s="49">
        <v>122990</v>
      </c>
      <c r="AF956" s="50">
        <v>6742</v>
      </c>
      <c r="AG956" s="49">
        <v>121483</v>
      </c>
      <c r="AH956" s="50">
        <v>5561</v>
      </c>
    </row>
    <row r="957" spans="1:34" ht="17.25" hidden="1" customHeight="1">
      <c r="A957" s="47" t="s">
        <v>931</v>
      </c>
      <c r="B957" s="48" t="s">
        <v>994</v>
      </c>
      <c r="C957" s="49">
        <v>295</v>
      </c>
      <c r="D957" s="50">
        <v>7</v>
      </c>
      <c r="E957" s="49">
        <v>220.16300000000001</v>
      </c>
      <c r="F957" s="50">
        <v>8</v>
      </c>
      <c r="G957" s="51">
        <v>360</v>
      </c>
      <c r="H957" s="52">
        <v>7</v>
      </c>
      <c r="I957" s="49">
        <v>575</v>
      </c>
      <c r="J957" s="50">
        <v>8</v>
      </c>
      <c r="K957" s="51">
        <v>985</v>
      </c>
      <c r="L957" s="52">
        <v>17</v>
      </c>
      <c r="M957" s="49">
        <v>1350</v>
      </c>
      <c r="N957" s="50">
        <v>56</v>
      </c>
      <c r="O957" s="51">
        <v>1752</v>
      </c>
      <c r="P957" s="52">
        <v>107</v>
      </c>
      <c r="Q957" s="49">
        <v>36930.110999999997</v>
      </c>
      <c r="R957" s="50">
        <v>2748</v>
      </c>
      <c r="S957" s="51">
        <v>47853.101999999999</v>
      </c>
      <c r="T957" s="52">
        <v>3553</v>
      </c>
      <c r="U957" s="49">
        <v>42934.600000000006</v>
      </c>
      <c r="V957" s="50">
        <v>3313</v>
      </c>
      <c r="W957" s="51">
        <v>29922</v>
      </c>
      <c r="X957" s="52">
        <v>1887</v>
      </c>
      <c r="Y957" s="49">
        <v>38187.061000000002</v>
      </c>
      <c r="Z957" s="50">
        <v>2497</v>
      </c>
      <c r="AA957" s="51">
        <v>50389.89</v>
      </c>
      <c r="AB957" s="52">
        <v>3543</v>
      </c>
      <c r="AC957" s="49">
        <v>41264</v>
      </c>
      <c r="AD957" s="50">
        <v>2509</v>
      </c>
      <c r="AE957" s="49">
        <v>52101</v>
      </c>
      <c r="AF957" s="50">
        <v>3223</v>
      </c>
      <c r="AG957" s="49">
        <v>49645</v>
      </c>
      <c r="AH957" s="50">
        <v>2824</v>
      </c>
    </row>
    <row r="958" spans="1:34" ht="17.25" hidden="1" customHeight="1">
      <c r="A958" s="47" t="s">
        <v>931</v>
      </c>
      <c r="B958" s="48" t="s">
        <v>995</v>
      </c>
      <c r="C958" s="49">
        <v>986.5</v>
      </c>
      <c r="D958" s="50">
        <v>8</v>
      </c>
      <c r="E958" s="49">
        <v>5680.5</v>
      </c>
      <c r="F958" s="50">
        <v>9</v>
      </c>
      <c r="G958" s="51">
        <v>15505</v>
      </c>
      <c r="H958" s="52">
        <v>12</v>
      </c>
      <c r="I958" s="49">
        <v>5900</v>
      </c>
      <c r="J958" s="50">
        <v>7</v>
      </c>
      <c r="K958" s="51">
        <v>6460</v>
      </c>
      <c r="L958" s="52">
        <v>11</v>
      </c>
      <c r="M958" s="49">
        <v>6400</v>
      </c>
      <c r="N958" s="50">
        <v>12</v>
      </c>
      <c r="O958" s="51">
        <v>150091.158</v>
      </c>
      <c r="P958" s="52">
        <v>5668</v>
      </c>
      <c r="Q958" s="49">
        <v>192215.80100000001</v>
      </c>
      <c r="R958" s="50">
        <v>5979</v>
      </c>
      <c r="S958" s="51">
        <v>199142.503</v>
      </c>
      <c r="T958" s="52">
        <v>7027</v>
      </c>
      <c r="U958" s="49">
        <v>211175.00200000001</v>
      </c>
      <c r="V958" s="50">
        <v>6001</v>
      </c>
      <c r="W958" s="51">
        <v>262371</v>
      </c>
      <c r="X958" s="52">
        <v>7900</v>
      </c>
      <c r="Y958" s="49">
        <v>324624.49699999997</v>
      </c>
      <c r="Z958" s="50">
        <v>8043</v>
      </c>
      <c r="AA958" s="51">
        <v>396968.1</v>
      </c>
      <c r="AB958" s="52">
        <v>12668</v>
      </c>
      <c r="AC958" s="49">
        <v>520777.01799999998</v>
      </c>
      <c r="AD958" s="50">
        <v>15649</v>
      </c>
      <c r="AE958" s="49">
        <v>532224.1</v>
      </c>
      <c r="AF958" s="50">
        <v>14301</v>
      </c>
      <c r="AG958" s="49">
        <v>560814.72600000002</v>
      </c>
      <c r="AH958" s="50">
        <v>12496</v>
      </c>
    </row>
    <row r="959" spans="1:34" ht="17.25" hidden="1" customHeight="1">
      <c r="A959" s="47" t="s">
        <v>931</v>
      </c>
      <c r="B959" s="48" t="s">
        <v>996</v>
      </c>
      <c r="C959" s="49">
        <v>376</v>
      </c>
      <c r="D959" s="50">
        <v>9</v>
      </c>
      <c r="E959" s="49">
        <v>401</v>
      </c>
      <c r="F959" s="50">
        <v>10</v>
      </c>
      <c r="G959" s="51">
        <v>731</v>
      </c>
      <c r="H959" s="52">
        <v>11</v>
      </c>
      <c r="I959" s="49">
        <v>801</v>
      </c>
      <c r="J959" s="50">
        <v>15</v>
      </c>
      <c r="K959" s="51">
        <v>1871</v>
      </c>
      <c r="L959" s="52">
        <v>18</v>
      </c>
      <c r="M959" s="49">
        <v>1892.92</v>
      </c>
      <c r="N959" s="50">
        <v>25</v>
      </c>
      <c r="O959" s="51">
        <v>6462.6850000000004</v>
      </c>
      <c r="P959" s="52">
        <v>157</v>
      </c>
      <c r="Q959" s="49">
        <v>208181.633</v>
      </c>
      <c r="R959" s="50">
        <v>5498</v>
      </c>
      <c r="S959" s="51">
        <v>2762323.3139999998</v>
      </c>
      <c r="T959" s="52">
        <v>43479</v>
      </c>
      <c r="U959" s="49">
        <v>2424072.8869999996</v>
      </c>
      <c r="V959" s="50">
        <v>38635</v>
      </c>
      <c r="W959" s="51">
        <v>3054973</v>
      </c>
      <c r="X959" s="52">
        <v>69900</v>
      </c>
      <c r="Y959" s="49">
        <v>255454</v>
      </c>
      <c r="Z959" s="50">
        <v>4474</v>
      </c>
      <c r="AA959" s="51">
        <v>315481</v>
      </c>
      <c r="AB959" s="52">
        <v>8182</v>
      </c>
      <c r="AC959" s="49">
        <v>331911</v>
      </c>
      <c r="AD959" s="50">
        <v>8546</v>
      </c>
      <c r="AE959" s="49">
        <v>275359</v>
      </c>
      <c r="AF959" s="50">
        <v>5760</v>
      </c>
      <c r="AG959" s="49">
        <v>140776.4</v>
      </c>
      <c r="AH959" s="50">
        <v>4098</v>
      </c>
    </row>
    <row r="960" spans="1:34" ht="17.25" hidden="1" customHeight="1">
      <c r="A960" s="47" t="s">
        <v>931</v>
      </c>
      <c r="B960" s="48" t="s">
        <v>997</v>
      </c>
      <c r="C960" s="49">
        <v>660</v>
      </c>
      <c r="D960" s="50">
        <v>5</v>
      </c>
      <c r="E960" s="49">
        <v>1651</v>
      </c>
      <c r="F960" s="50">
        <v>33</v>
      </c>
      <c r="G960" s="51">
        <v>500</v>
      </c>
      <c r="H960" s="52">
        <v>5</v>
      </c>
      <c r="I960" s="49">
        <v>310</v>
      </c>
      <c r="J960" s="50">
        <v>3</v>
      </c>
      <c r="K960" s="51">
        <v>110</v>
      </c>
      <c r="L960" s="52">
        <v>2</v>
      </c>
      <c r="M960" s="49">
        <v>610.75</v>
      </c>
      <c r="N960" s="50">
        <v>4</v>
      </c>
      <c r="O960" s="51">
        <v>620</v>
      </c>
      <c r="P960" s="52">
        <v>5</v>
      </c>
      <c r="Q960" s="49">
        <v>370</v>
      </c>
      <c r="R960" s="50">
        <v>5</v>
      </c>
      <c r="S960" s="51">
        <v>28460</v>
      </c>
      <c r="T960" s="52">
        <v>1567</v>
      </c>
      <c r="U960" s="49">
        <v>45588.000999999997</v>
      </c>
      <c r="V960" s="50">
        <v>1853</v>
      </c>
      <c r="W960" s="51">
        <v>79794</v>
      </c>
      <c r="X960" s="52">
        <v>3683</v>
      </c>
      <c r="Y960" s="49">
        <v>148572</v>
      </c>
      <c r="Z960" s="50">
        <v>6202</v>
      </c>
      <c r="AA960" s="51">
        <v>189261</v>
      </c>
      <c r="AB960" s="52">
        <v>9549</v>
      </c>
      <c r="AC960" s="49">
        <v>269614</v>
      </c>
      <c r="AD960" s="50">
        <v>14378</v>
      </c>
      <c r="AE960" s="49">
        <v>149985</v>
      </c>
      <c r="AF960" s="50">
        <v>7078</v>
      </c>
      <c r="AG960" s="49">
        <v>143454</v>
      </c>
      <c r="AH960" s="50">
        <v>8978</v>
      </c>
    </row>
    <row r="961" spans="1:34" ht="17.25" hidden="1" customHeight="1">
      <c r="A961" s="47" t="s">
        <v>931</v>
      </c>
      <c r="B961" s="48" t="s">
        <v>998</v>
      </c>
      <c r="C961" s="49">
        <v>1463</v>
      </c>
      <c r="D961" s="50">
        <v>13</v>
      </c>
      <c r="E961" s="49">
        <v>3249.85</v>
      </c>
      <c r="F961" s="50">
        <v>14</v>
      </c>
      <c r="G961" s="51">
        <v>370</v>
      </c>
      <c r="H961" s="52">
        <v>9</v>
      </c>
      <c r="I961" s="49">
        <v>375</v>
      </c>
      <c r="J961" s="50">
        <v>8</v>
      </c>
      <c r="K961" s="51">
        <v>3549.0439999999999</v>
      </c>
      <c r="L961" s="52">
        <v>14</v>
      </c>
      <c r="M961" s="49">
        <v>3215</v>
      </c>
      <c r="N961" s="50">
        <v>14</v>
      </c>
      <c r="O961" s="51">
        <v>1015</v>
      </c>
      <c r="P961" s="52">
        <v>22</v>
      </c>
      <c r="Q961" s="49">
        <v>102722.88</v>
      </c>
      <c r="R961" s="50">
        <v>6554</v>
      </c>
      <c r="S961" s="51">
        <v>102103.1</v>
      </c>
      <c r="T961" s="52">
        <v>6846</v>
      </c>
      <c r="U961" s="49">
        <v>185422.00899999999</v>
      </c>
      <c r="V961" s="50">
        <v>10601</v>
      </c>
      <c r="W961" s="51">
        <v>300800</v>
      </c>
      <c r="X961" s="52">
        <v>19394</v>
      </c>
      <c r="Y961" s="49">
        <v>472138.62599999999</v>
      </c>
      <c r="Z961" s="50">
        <v>30874</v>
      </c>
      <c r="AA961" s="51">
        <v>687703.80799999996</v>
      </c>
      <c r="AB961" s="52">
        <v>53616</v>
      </c>
      <c r="AC961" s="49">
        <v>753749</v>
      </c>
      <c r="AD961" s="50">
        <v>55579</v>
      </c>
      <c r="AE961" s="49">
        <v>831161</v>
      </c>
      <c r="AF961" s="50">
        <v>64495</v>
      </c>
      <c r="AG961" s="49">
        <v>869887</v>
      </c>
      <c r="AH961" s="50">
        <v>69713</v>
      </c>
    </row>
    <row r="962" spans="1:34" ht="17.25" hidden="1" customHeight="1">
      <c r="A962" s="47" t="s">
        <v>931</v>
      </c>
      <c r="B962" s="48" t="s">
        <v>595</v>
      </c>
      <c r="C962" s="49">
        <v>804</v>
      </c>
      <c r="D962" s="50">
        <v>9</v>
      </c>
      <c r="E962" s="49">
        <v>951.64400000000001</v>
      </c>
      <c r="F962" s="50">
        <v>10</v>
      </c>
      <c r="G962" s="51">
        <v>790</v>
      </c>
      <c r="H962" s="52">
        <v>7</v>
      </c>
      <c r="I962" s="49">
        <v>820</v>
      </c>
      <c r="J962" s="50">
        <v>5</v>
      </c>
      <c r="K962" s="51">
        <v>2325</v>
      </c>
      <c r="L962" s="52">
        <v>8</v>
      </c>
      <c r="M962" s="49">
        <v>2460</v>
      </c>
      <c r="N962" s="50">
        <v>8</v>
      </c>
      <c r="O962" s="51">
        <v>1355</v>
      </c>
      <c r="P962" s="52">
        <v>7</v>
      </c>
      <c r="Q962" s="49">
        <v>1255</v>
      </c>
      <c r="R962" s="50">
        <v>14</v>
      </c>
      <c r="S962" s="51">
        <v>1470</v>
      </c>
      <c r="T962" s="52">
        <v>9</v>
      </c>
      <c r="U962" s="49">
        <v>15940</v>
      </c>
      <c r="V962" s="50">
        <v>1098</v>
      </c>
      <c r="W962" s="51">
        <v>22040</v>
      </c>
      <c r="X962" s="52">
        <v>1848</v>
      </c>
      <c r="Y962" s="49">
        <v>24813.72</v>
      </c>
      <c r="Z962" s="50">
        <v>1933</v>
      </c>
      <c r="AA962" s="51">
        <v>31392</v>
      </c>
      <c r="AB962" s="52">
        <v>2751</v>
      </c>
      <c r="AC962" s="49">
        <v>41192</v>
      </c>
      <c r="AD962" s="50">
        <v>3089</v>
      </c>
      <c r="AE962" s="49">
        <v>93901</v>
      </c>
      <c r="AF962" s="50">
        <v>7988</v>
      </c>
      <c r="AG962" s="49">
        <v>66926</v>
      </c>
      <c r="AH962" s="50">
        <v>4651</v>
      </c>
    </row>
    <row r="963" spans="1:34" ht="17.25" hidden="1" customHeight="1">
      <c r="A963" s="47" t="s">
        <v>931</v>
      </c>
      <c r="B963" s="48" t="s">
        <v>999</v>
      </c>
      <c r="C963" s="49">
        <v>310</v>
      </c>
      <c r="D963" s="50">
        <v>11</v>
      </c>
      <c r="E963" s="49">
        <v>920</v>
      </c>
      <c r="F963" s="50">
        <v>19</v>
      </c>
      <c r="G963" s="51">
        <v>800</v>
      </c>
      <c r="H963" s="52">
        <v>10</v>
      </c>
      <c r="I963" s="49">
        <v>706</v>
      </c>
      <c r="J963" s="50">
        <v>10</v>
      </c>
      <c r="K963" s="51">
        <v>290</v>
      </c>
      <c r="L963" s="52">
        <v>8</v>
      </c>
      <c r="M963" s="49">
        <v>420</v>
      </c>
      <c r="N963" s="50">
        <v>9</v>
      </c>
      <c r="O963" s="51">
        <v>15492.5</v>
      </c>
      <c r="P963" s="52">
        <v>480</v>
      </c>
      <c r="Q963" s="49">
        <v>151952</v>
      </c>
      <c r="R963" s="50">
        <v>4820</v>
      </c>
      <c r="S963" s="51">
        <v>170313.098</v>
      </c>
      <c r="T963" s="52">
        <v>4431</v>
      </c>
      <c r="U963" s="49">
        <v>144965.00200000001</v>
      </c>
      <c r="V963" s="50">
        <v>3175</v>
      </c>
      <c r="W963" s="51">
        <v>212928</v>
      </c>
      <c r="X963" s="52">
        <v>5118</v>
      </c>
      <c r="Y963" s="49">
        <v>249229.09599999999</v>
      </c>
      <c r="Z963" s="50">
        <v>5376</v>
      </c>
      <c r="AA963" s="51">
        <v>308268</v>
      </c>
      <c r="AB963" s="52">
        <v>7678</v>
      </c>
      <c r="AC963" s="49">
        <v>336507</v>
      </c>
      <c r="AD963" s="50">
        <v>6997</v>
      </c>
      <c r="AE963" s="49">
        <v>340252</v>
      </c>
      <c r="AF963" s="50">
        <v>6093</v>
      </c>
      <c r="AG963" s="49">
        <v>389441</v>
      </c>
      <c r="AH963" s="50">
        <v>6693</v>
      </c>
    </row>
    <row r="964" spans="1:34" ht="17.25" hidden="1" customHeight="1">
      <c r="A964" s="47" t="s">
        <v>931</v>
      </c>
      <c r="B964" s="48" t="s">
        <v>1000</v>
      </c>
      <c r="C964" s="49">
        <v>0</v>
      </c>
      <c r="D964" s="50">
        <v>0</v>
      </c>
      <c r="E964" s="49">
        <v>0</v>
      </c>
      <c r="F964" s="50">
        <v>0</v>
      </c>
      <c r="G964" s="51">
        <v>0</v>
      </c>
      <c r="H964" s="52">
        <v>0</v>
      </c>
      <c r="I964" s="49">
        <v>0</v>
      </c>
      <c r="J964" s="50">
        <v>0</v>
      </c>
      <c r="K964" s="51">
        <v>0</v>
      </c>
      <c r="L964" s="52">
        <v>0</v>
      </c>
      <c r="M964" s="49">
        <v>0</v>
      </c>
      <c r="N964" s="50">
        <v>0</v>
      </c>
      <c r="O964" s="51">
        <v>30525.243999999999</v>
      </c>
      <c r="P964" s="52">
        <v>1208</v>
      </c>
      <c r="Q964" s="49">
        <v>25655.200000000001</v>
      </c>
      <c r="R964" s="50">
        <v>1031</v>
      </c>
      <c r="S964" s="51">
        <v>32162.055</v>
      </c>
      <c r="T964" s="52">
        <v>2636</v>
      </c>
      <c r="U964" s="49">
        <v>34904.252999999997</v>
      </c>
      <c r="V964" s="50">
        <v>3378</v>
      </c>
      <c r="W964" s="51">
        <v>44514</v>
      </c>
      <c r="X964" s="52">
        <v>2558</v>
      </c>
      <c r="Y964" s="49">
        <v>29445</v>
      </c>
      <c r="Z964" s="50">
        <v>1147</v>
      </c>
      <c r="AA964" s="51">
        <v>69307</v>
      </c>
      <c r="AB964" s="52">
        <v>1884</v>
      </c>
      <c r="AC964" s="49">
        <v>62533</v>
      </c>
      <c r="AD964" s="50">
        <v>1997</v>
      </c>
      <c r="AE964" s="49">
        <v>58992</v>
      </c>
      <c r="AF964" s="50">
        <v>1491</v>
      </c>
      <c r="AG964" s="49">
        <v>39974</v>
      </c>
      <c r="AH964" s="50">
        <v>1573</v>
      </c>
    </row>
    <row r="965" spans="1:34" ht="17.25" hidden="1" customHeight="1">
      <c r="A965" s="47" t="s">
        <v>931</v>
      </c>
      <c r="B965" s="48" t="s">
        <v>1001</v>
      </c>
      <c r="C965" s="49">
        <v>2826</v>
      </c>
      <c r="D965" s="50">
        <v>81</v>
      </c>
      <c r="E965" s="49">
        <v>1367.963</v>
      </c>
      <c r="F965" s="50">
        <v>84</v>
      </c>
      <c r="G965" s="51">
        <v>1207</v>
      </c>
      <c r="H965" s="52">
        <v>81</v>
      </c>
      <c r="I965" s="49">
        <v>2250.0100000000002</v>
      </c>
      <c r="J965" s="50">
        <v>95</v>
      </c>
      <c r="K965" s="51">
        <v>2723.01</v>
      </c>
      <c r="L965" s="52">
        <v>103</v>
      </c>
      <c r="M965" s="49">
        <v>5423.25</v>
      </c>
      <c r="N965" s="50">
        <v>191</v>
      </c>
      <c r="O965" s="51">
        <v>5429.4</v>
      </c>
      <c r="P965" s="52">
        <v>462</v>
      </c>
      <c r="Q965" s="49">
        <v>27878.01</v>
      </c>
      <c r="R965" s="50">
        <v>1718</v>
      </c>
      <c r="S965" s="51">
        <v>103677.2</v>
      </c>
      <c r="T965" s="52">
        <v>3866</v>
      </c>
      <c r="U965" s="49">
        <v>125439.44600000001</v>
      </c>
      <c r="V965" s="50">
        <v>4404</v>
      </c>
      <c r="W965" s="51">
        <v>95303</v>
      </c>
      <c r="X965" s="52">
        <v>3079</v>
      </c>
      <c r="Y965" s="49">
        <v>111074.281</v>
      </c>
      <c r="Z965" s="50">
        <v>2413</v>
      </c>
      <c r="AA965" s="51">
        <v>110908.772</v>
      </c>
      <c r="AB965" s="52">
        <v>3404</v>
      </c>
      <c r="AC965" s="49">
        <v>143864.34599999999</v>
      </c>
      <c r="AD965" s="50">
        <v>3858</v>
      </c>
      <c r="AE965" s="49">
        <v>162380</v>
      </c>
      <c r="AF965" s="50">
        <v>4016</v>
      </c>
      <c r="AG965" s="49">
        <v>190524.5</v>
      </c>
      <c r="AH965" s="50">
        <v>4442</v>
      </c>
    </row>
    <row r="966" spans="1:34" ht="17.25" hidden="1" customHeight="1">
      <c r="A966" s="47" t="s">
        <v>931</v>
      </c>
      <c r="B966" s="48" t="s">
        <v>1002</v>
      </c>
      <c r="C966" s="49">
        <v>831</v>
      </c>
      <c r="D966" s="50">
        <v>15</v>
      </c>
      <c r="E966" s="49">
        <v>786</v>
      </c>
      <c r="F966" s="50">
        <v>12</v>
      </c>
      <c r="G966" s="51">
        <v>1290</v>
      </c>
      <c r="H966" s="52">
        <v>9</v>
      </c>
      <c r="I966" s="49">
        <v>821</v>
      </c>
      <c r="J966" s="50">
        <v>12</v>
      </c>
      <c r="K966" s="51">
        <v>2945</v>
      </c>
      <c r="L966" s="52">
        <v>10</v>
      </c>
      <c r="M966" s="49">
        <v>870</v>
      </c>
      <c r="N966" s="50">
        <v>21</v>
      </c>
      <c r="O966" s="51">
        <v>3863.5</v>
      </c>
      <c r="P966" s="52">
        <v>474</v>
      </c>
      <c r="Q966" s="49">
        <v>2692.1</v>
      </c>
      <c r="R966" s="50">
        <v>159</v>
      </c>
      <c r="S966" s="51">
        <v>4809.2</v>
      </c>
      <c r="T966" s="52">
        <v>287</v>
      </c>
      <c r="U966" s="49">
        <v>11125.5</v>
      </c>
      <c r="V966" s="50">
        <v>740</v>
      </c>
      <c r="W966" s="51">
        <v>15665</v>
      </c>
      <c r="X966" s="52">
        <v>717</v>
      </c>
      <c r="Y966" s="49">
        <v>8162</v>
      </c>
      <c r="Z966" s="50">
        <v>478</v>
      </c>
      <c r="AA966" s="51">
        <v>11753</v>
      </c>
      <c r="AB966" s="52">
        <v>654</v>
      </c>
      <c r="AC966" s="49">
        <v>24457</v>
      </c>
      <c r="AD966" s="50">
        <v>1011</v>
      </c>
      <c r="AE966" s="49">
        <v>22408</v>
      </c>
      <c r="AF966" s="50">
        <v>1130</v>
      </c>
      <c r="AG966" s="49">
        <v>78414</v>
      </c>
      <c r="AH966" s="50">
        <v>2494</v>
      </c>
    </row>
    <row r="967" spans="1:34" ht="17.25" hidden="1" customHeight="1">
      <c r="A967" s="47" t="s">
        <v>931</v>
      </c>
      <c r="B967" s="48" t="s">
        <v>1003</v>
      </c>
      <c r="C967" s="49">
        <v>1735</v>
      </c>
      <c r="D967" s="50">
        <v>13</v>
      </c>
      <c r="E967" s="49">
        <v>910</v>
      </c>
      <c r="F967" s="50">
        <v>10</v>
      </c>
      <c r="G967" s="51">
        <v>420</v>
      </c>
      <c r="H967" s="52">
        <v>4</v>
      </c>
      <c r="I967" s="49">
        <v>425</v>
      </c>
      <c r="J967" s="50">
        <v>6</v>
      </c>
      <c r="K967" s="51">
        <v>555</v>
      </c>
      <c r="L967" s="52">
        <v>11</v>
      </c>
      <c r="M967" s="49">
        <v>1832</v>
      </c>
      <c r="N967" s="50">
        <v>48</v>
      </c>
      <c r="O967" s="51">
        <v>2769</v>
      </c>
      <c r="P967" s="52">
        <v>195</v>
      </c>
      <c r="Q967" s="49">
        <v>15000</v>
      </c>
      <c r="R967" s="50">
        <v>1407</v>
      </c>
      <c r="S967" s="51">
        <v>18905.014999999999</v>
      </c>
      <c r="T967" s="52">
        <v>2069</v>
      </c>
      <c r="U967" s="49">
        <v>13682</v>
      </c>
      <c r="V967" s="50">
        <v>1054</v>
      </c>
      <c r="W967" s="51">
        <v>16655</v>
      </c>
      <c r="X967" s="52">
        <v>1490</v>
      </c>
      <c r="Y967" s="49">
        <v>17240</v>
      </c>
      <c r="Z967" s="50">
        <v>1585</v>
      </c>
      <c r="AA967" s="51">
        <v>22789</v>
      </c>
      <c r="AB967" s="52">
        <v>2445</v>
      </c>
      <c r="AC967" s="49">
        <v>22522</v>
      </c>
      <c r="AD967" s="50">
        <v>2551</v>
      </c>
      <c r="AE967" s="49">
        <v>26160</v>
      </c>
      <c r="AF967" s="50">
        <v>2800</v>
      </c>
      <c r="AG967" s="49">
        <v>23696</v>
      </c>
      <c r="AH967" s="50">
        <v>2174</v>
      </c>
    </row>
    <row r="968" spans="1:34" ht="17.25" hidden="1" customHeight="1">
      <c r="A968" s="47" t="s">
        <v>931</v>
      </c>
      <c r="B968" s="48" t="s">
        <v>1004</v>
      </c>
      <c r="C968" s="49">
        <v>62.5</v>
      </c>
      <c r="D968" s="50">
        <v>8</v>
      </c>
      <c r="E968" s="49">
        <v>460</v>
      </c>
      <c r="F968" s="50">
        <v>4</v>
      </c>
      <c r="G968" s="51">
        <v>392</v>
      </c>
      <c r="H968" s="52">
        <v>5</v>
      </c>
      <c r="I968" s="49">
        <v>50</v>
      </c>
      <c r="J968" s="50">
        <v>1</v>
      </c>
      <c r="K968" s="51">
        <v>500</v>
      </c>
      <c r="L968" s="52">
        <v>7</v>
      </c>
      <c r="M968" s="49">
        <v>410</v>
      </c>
      <c r="N968" s="50">
        <v>6</v>
      </c>
      <c r="O968" s="51">
        <v>1326</v>
      </c>
      <c r="P968" s="52">
        <v>23</v>
      </c>
      <c r="Q968" s="49">
        <v>1790</v>
      </c>
      <c r="R968" s="50">
        <v>38</v>
      </c>
      <c r="S968" s="51">
        <v>80503.100000000006</v>
      </c>
      <c r="T968" s="52">
        <v>4375</v>
      </c>
      <c r="U968" s="49">
        <v>91540</v>
      </c>
      <c r="V968" s="50">
        <v>6410</v>
      </c>
      <c r="W968" s="51">
        <v>58000</v>
      </c>
      <c r="X968" s="52">
        <v>4354</v>
      </c>
      <c r="Y968" s="49">
        <v>160000</v>
      </c>
      <c r="Z968" s="50">
        <v>12178</v>
      </c>
      <c r="AA968" s="51">
        <v>342046.47100000002</v>
      </c>
      <c r="AB968" s="52">
        <v>28028</v>
      </c>
      <c r="AC968" s="49">
        <v>482392.5</v>
      </c>
      <c r="AD968" s="50">
        <v>46185</v>
      </c>
      <c r="AE968" s="49">
        <v>670619.19999999995</v>
      </c>
      <c r="AF968" s="50">
        <v>64723</v>
      </c>
      <c r="AG968" s="49">
        <v>1253625.5330000001</v>
      </c>
      <c r="AH968" s="50">
        <v>115878</v>
      </c>
    </row>
    <row r="969" spans="1:34" ht="17.25" hidden="1" customHeight="1">
      <c r="A969" s="53" t="s">
        <v>931</v>
      </c>
      <c r="B969" s="54" t="s">
        <v>1005</v>
      </c>
      <c r="C969" s="55">
        <v>620</v>
      </c>
      <c r="D969" s="56">
        <v>13</v>
      </c>
      <c r="E969" s="55">
        <v>1680</v>
      </c>
      <c r="F969" s="56">
        <v>9</v>
      </c>
      <c r="G969" s="57">
        <v>1360</v>
      </c>
      <c r="H969" s="58">
        <v>10</v>
      </c>
      <c r="I969" s="55">
        <v>26554.291000000001</v>
      </c>
      <c r="J969" s="56">
        <v>429</v>
      </c>
      <c r="K969" s="57">
        <v>14249.646000000001</v>
      </c>
      <c r="L969" s="58">
        <v>204</v>
      </c>
      <c r="M969" s="55">
        <v>11570.525</v>
      </c>
      <c r="N969" s="56">
        <v>145</v>
      </c>
      <c r="O969" s="57">
        <v>41680.205999999998</v>
      </c>
      <c r="P969" s="58">
        <v>2481</v>
      </c>
      <c r="Q969" s="55">
        <v>125502.614</v>
      </c>
      <c r="R969" s="56">
        <v>7301</v>
      </c>
      <c r="S969" s="57">
        <v>185470.647</v>
      </c>
      <c r="T969" s="58">
        <v>9037</v>
      </c>
      <c r="U969" s="55">
        <v>130676.30299999999</v>
      </c>
      <c r="V969" s="56">
        <v>5119</v>
      </c>
      <c r="W969" s="57">
        <v>156740</v>
      </c>
      <c r="X969" s="58">
        <v>7357</v>
      </c>
      <c r="Y969" s="55">
        <v>23976.992999999999</v>
      </c>
      <c r="Z969" s="56">
        <v>591</v>
      </c>
      <c r="AA969" s="57">
        <v>29185.493999999999</v>
      </c>
      <c r="AB969" s="58">
        <v>751</v>
      </c>
      <c r="AC969" s="55">
        <v>31142.707999999999</v>
      </c>
      <c r="AD969" s="56">
        <v>944</v>
      </c>
      <c r="AE969" s="55">
        <v>32253</v>
      </c>
      <c r="AF969" s="56">
        <v>1017</v>
      </c>
      <c r="AG969" s="55">
        <v>33555</v>
      </c>
      <c r="AH969" s="56">
        <v>1009</v>
      </c>
    </row>
    <row r="970" spans="1:34" ht="17.25" hidden="1" customHeight="1">
      <c r="A970" s="71" t="s">
        <v>267</v>
      </c>
      <c r="B970" s="72"/>
      <c r="C970" s="73">
        <v>297532.89600000001</v>
      </c>
      <c r="D970" s="74">
        <v>1788</v>
      </c>
      <c r="E970" s="73">
        <v>208340.16600000003</v>
      </c>
      <c r="F970" s="74">
        <v>1579</v>
      </c>
      <c r="G970" s="75">
        <v>159004.74</v>
      </c>
      <c r="H970" s="76">
        <v>1656</v>
      </c>
      <c r="I970" s="73">
        <v>191242.09699999998</v>
      </c>
      <c r="J970" s="74">
        <v>2047</v>
      </c>
      <c r="K970" s="75">
        <v>288317.67400000006</v>
      </c>
      <c r="L970" s="76">
        <v>2370</v>
      </c>
      <c r="M970" s="73">
        <v>790301.23100000015</v>
      </c>
      <c r="N970" s="74">
        <v>17967</v>
      </c>
      <c r="O970" s="75">
        <v>2017957.3670000003</v>
      </c>
      <c r="P970" s="76">
        <v>96722</v>
      </c>
      <c r="Q970" s="73">
        <v>10313047.288000001</v>
      </c>
      <c r="R970" s="74">
        <v>306482</v>
      </c>
      <c r="S970" s="75">
        <v>18709587.742000002</v>
      </c>
      <c r="T970" s="76">
        <v>430056</v>
      </c>
      <c r="U970" s="73">
        <v>13085489.616000002</v>
      </c>
      <c r="V970" s="74">
        <v>433721</v>
      </c>
      <c r="W970" s="75">
        <v>12481187</v>
      </c>
      <c r="X970" s="76">
        <v>528116</v>
      </c>
      <c r="Y970" s="73">
        <v>14734566.071999999</v>
      </c>
      <c r="Z970" s="74">
        <v>663461</v>
      </c>
      <c r="AA970" s="75">
        <v>18290112.169</v>
      </c>
      <c r="AB970" s="76">
        <v>801334</v>
      </c>
      <c r="AC970" s="73">
        <v>22974263.16</v>
      </c>
      <c r="AD970" s="74">
        <v>1062565</v>
      </c>
      <c r="AE970" s="73">
        <v>24121878.379000004</v>
      </c>
      <c r="AF970" s="74">
        <v>1225611</v>
      </c>
      <c r="AG970" s="73">
        <v>25309120.581000004</v>
      </c>
      <c r="AH970" s="74">
        <v>1398311</v>
      </c>
    </row>
    <row r="971" spans="1:34" ht="17.25" hidden="1" customHeight="1">
      <c r="A971" s="65" t="s">
        <v>268</v>
      </c>
      <c r="B971" s="66"/>
      <c r="C971" s="67">
        <v>302815.89600000001</v>
      </c>
      <c r="D971" s="68">
        <v>1925</v>
      </c>
      <c r="E971" s="67">
        <v>210126.16600000003</v>
      </c>
      <c r="F971" s="68">
        <v>1615</v>
      </c>
      <c r="G971" s="69">
        <v>162548.74</v>
      </c>
      <c r="H971" s="70">
        <v>1675</v>
      </c>
      <c r="I971" s="67">
        <v>193400.09699999998</v>
      </c>
      <c r="J971" s="68">
        <v>2086</v>
      </c>
      <c r="K971" s="69">
        <v>298852.67400000006</v>
      </c>
      <c r="L971" s="70">
        <v>2773</v>
      </c>
      <c r="M971" s="67">
        <v>834112.59100000001</v>
      </c>
      <c r="N971" s="68">
        <v>21437</v>
      </c>
      <c r="O971" s="69">
        <v>2090213.0870000003</v>
      </c>
      <c r="P971" s="70">
        <v>102895</v>
      </c>
      <c r="Q971" s="67">
        <v>10455832.033000002</v>
      </c>
      <c r="R971" s="68">
        <v>318889</v>
      </c>
      <c r="S971" s="69">
        <v>19000976.921</v>
      </c>
      <c r="T971" s="70">
        <v>452520</v>
      </c>
      <c r="U971" s="67">
        <v>13462720.116000002</v>
      </c>
      <c r="V971" s="68">
        <v>467201</v>
      </c>
      <c r="W971" s="69">
        <v>12956202</v>
      </c>
      <c r="X971" s="70">
        <v>569566</v>
      </c>
      <c r="Y971" s="67">
        <v>15447827.541999998</v>
      </c>
      <c r="Z971" s="68">
        <v>717070</v>
      </c>
      <c r="AA971" s="69">
        <v>19248010.561999999</v>
      </c>
      <c r="AB971" s="70">
        <v>872020</v>
      </c>
      <c r="AC971" s="67">
        <v>24170220.261</v>
      </c>
      <c r="AD971" s="68">
        <v>1149348</v>
      </c>
      <c r="AE971" s="67">
        <v>25215046.154999997</v>
      </c>
      <c r="AF971" s="68">
        <v>1303800</v>
      </c>
      <c r="AG971" s="67">
        <v>26359587.656000003</v>
      </c>
      <c r="AH971" s="68">
        <v>1473067</v>
      </c>
    </row>
    <row r="972" spans="1:34" ht="16.5" hidden="1" customHeight="1">
      <c r="A972" s="41" t="s">
        <v>1006</v>
      </c>
      <c r="B972" s="42"/>
      <c r="C972" s="43">
        <v>5122.46</v>
      </c>
      <c r="D972" s="44">
        <v>37</v>
      </c>
      <c r="E972" s="43">
        <v>1111.606</v>
      </c>
      <c r="F972" s="44">
        <v>28</v>
      </c>
      <c r="G972" s="45">
        <v>4715.8140000000003</v>
      </c>
      <c r="H972" s="46">
        <v>51</v>
      </c>
      <c r="I972" s="43">
        <v>3317.4670000000001</v>
      </c>
      <c r="J972" s="44">
        <v>47</v>
      </c>
      <c r="K972" s="45">
        <v>1923.8920000000001</v>
      </c>
      <c r="L972" s="46">
        <v>40</v>
      </c>
      <c r="M972" s="43">
        <v>4295.3909999999996</v>
      </c>
      <c r="N972" s="44">
        <v>103</v>
      </c>
      <c r="O972" s="45">
        <v>6331.9520000000002</v>
      </c>
      <c r="P972" s="46">
        <v>134</v>
      </c>
      <c r="Q972" s="43">
        <v>26860.436000000002</v>
      </c>
      <c r="R972" s="44">
        <v>767</v>
      </c>
      <c r="S972" s="45">
        <v>16830.753000000001</v>
      </c>
      <c r="T972" s="46">
        <v>842</v>
      </c>
      <c r="U972" s="43">
        <v>33632.875</v>
      </c>
      <c r="V972" s="44">
        <v>948</v>
      </c>
      <c r="W972" s="45">
        <v>16619</v>
      </c>
      <c r="X972" s="46">
        <v>655</v>
      </c>
      <c r="Y972" s="43">
        <v>31899.294999999998</v>
      </c>
      <c r="Z972" s="44">
        <v>1398</v>
      </c>
      <c r="AA972" s="45">
        <v>52893.421999999999</v>
      </c>
      <c r="AB972" s="46">
        <v>2049</v>
      </c>
      <c r="AC972" s="43">
        <v>108258.064</v>
      </c>
      <c r="AD972" s="44">
        <v>4154</v>
      </c>
      <c r="AE972" s="43">
        <v>124673</v>
      </c>
      <c r="AF972" s="44">
        <v>4716</v>
      </c>
      <c r="AG972" s="43">
        <v>92036.357000000004</v>
      </c>
      <c r="AH972" s="44">
        <v>3860</v>
      </c>
    </row>
    <row r="973" spans="1:34" ht="16.5" hidden="1" customHeight="1">
      <c r="A973" s="47" t="s">
        <v>1006</v>
      </c>
      <c r="B973" s="48" t="s">
        <v>1007</v>
      </c>
      <c r="C973" s="49">
        <v>103971</v>
      </c>
      <c r="D973" s="50">
        <v>24</v>
      </c>
      <c r="E973" s="49">
        <v>148421.845</v>
      </c>
      <c r="F973" s="50">
        <v>26</v>
      </c>
      <c r="G973" s="51">
        <v>105145</v>
      </c>
      <c r="H973" s="52">
        <v>20</v>
      </c>
      <c r="I973" s="49">
        <v>10862.734</v>
      </c>
      <c r="J973" s="50">
        <v>21</v>
      </c>
      <c r="K973" s="51">
        <v>131515</v>
      </c>
      <c r="L973" s="52">
        <v>19</v>
      </c>
      <c r="M973" s="49">
        <v>7579.5</v>
      </c>
      <c r="N973" s="50">
        <v>66</v>
      </c>
      <c r="O973" s="51">
        <v>6481</v>
      </c>
      <c r="P973" s="52">
        <v>42</v>
      </c>
      <c r="Q973" s="49">
        <v>16274.24</v>
      </c>
      <c r="R973" s="50">
        <v>196</v>
      </c>
      <c r="S973" s="51">
        <v>59138.525000000001</v>
      </c>
      <c r="T973" s="52">
        <v>927</v>
      </c>
      <c r="U973" s="49">
        <v>34590.879999999997</v>
      </c>
      <c r="V973" s="50">
        <v>1245</v>
      </c>
      <c r="W973" s="51">
        <v>28409</v>
      </c>
      <c r="X973" s="52">
        <v>887</v>
      </c>
      <c r="Y973" s="49">
        <v>46679.875999999997</v>
      </c>
      <c r="Z973" s="50">
        <v>474</v>
      </c>
      <c r="AA973" s="51">
        <v>52544.027999999998</v>
      </c>
      <c r="AB973" s="52">
        <v>1737</v>
      </c>
      <c r="AC973" s="49">
        <v>48654.737999999998</v>
      </c>
      <c r="AD973" s="50">
        <v>1600</v>
      </c>
      <c r="AE973" s="49">
        <v>82772.758000000002</v>
      </c>
      <c r="AF973" s="50">
        <v>2581</v>
      </c>
      <c r="AG973" s="49">
        <v>170877.636</v>
      </c>
      <c r="AH973" s="50">
        <v>5293</v>
      </c>
    </row>
    <row r="974" spans="1:34" ht="16.5" hidden="1" customHeight="1">
      <c r="A974" s="47" t="s">
        <v>1006</v>
      </c>
      <c r="B974" s="48" t="s">
        <v>1008</v>
      </c>
      <c r="C974" s="49">
        <v>0</v>
      </c>
      <c r="D974" s="50">
        <v>0</v>
      </c>
      <c r="E974" s="49">
        <v>0</v>
      </c>
      <c r="F974" s="50">
        <v>0</v>
      </c>
      <c r="G974" s="51">
        <v>0</v>
      </c>
      <c r="H974" s="52">
        <v>0</v>
      </c>
      <c r="I974" s="49">
        <v>0</v>
      </c>
      <c r="J974" s="50">
        <v>0</v>
      </c>
      <c r="K974" s="51">
        <v>0</v>
      </c>
      <c r="L974" s="52">
        <v>0</v>
      </c>
      <c r="M974" s="49">
        <v>0</v>
      </c>
      <c r="N974" s="50">
        <v>0</v>
      </c>
      <c r="O974" s="51">
        <v>0</v>
      </c>
      <c r="P974" s="52">
        <v>0</v>
      </c>
      <c r="Q974" s="49">
        <v>211287.12</v>
      </c>
      <c r="R974" s="50">
        <v>8095</v>
      </c>
      <c r="S974" s="51">
        <v>256761.2</v>
      </c>
      <c r="T974" s="52">
        <v>8077</v>
      </c>
      <c r="U974" s="49">
        <v>193070.31200000001</v>
      </c>
      <c r="V974" s="50">
        <v>5568</v>
      </c>
      <c r="W974" s="51">
        <v>288297</v>
      </c>
      <c r="X974" s="52">
        <v>14386</v>
      </c>
      <c r="Y974" s="49">
        <v>585631.41</v>
      </c>
      <c r="Z974" s="50">
        <v>29836</v>
      </c>
      <c r="AA974" s="51">
        <v>811249.63</v>
      </c>
      <c r="AB974" s="52">
        <v>50505</v>
      </c>
      <c r="AC974" s="49">
        <v>975866.88199999998</v>
      </c>
      <c r="AD974" s="50">
        <v>59980</v>
      </c>
      <c r="AE974" s="49">
        <v>811571.8</v>
      </c>
      <c r="AF974" s="50">
        <v>50552</v>
      </c>
      <c r="AG974" s="49">
        <v>699004.53399999999</v>
      </c>
      <c r="AH974" s="50">
        <v>39915</v>
      </c>
    </row>
    <row r="975" spans="1:34" ht="16.5" hidden="1" customHeight="1">
      <c r="A975" s="47" t="s">
        <v>1006</v>
      </c>
      <c r="B975" s="48" t="s">
        <v>1009</v>
      </c>
      <c r="C975" s="49">
        <v>15981</v>
      </c>
      <c r="D975" s="50">
        <v>177</v>
      </c>
      <c r="E975" s="49">
        <v>2767.694</v>
      </c>
      <c r="F975" s="50">
        <v>22</v>
      </c>
      <c r="G975" s="51">
        <v>5171</v>
      </c>
      <c r="H975" s="52">
        <v>36</v>
      </c>
      <c r="I975" s="49">
        <v>2162</v>
      </c>
      <c r="J975" s="50">
        <v>28</v>
      </c>
      <c r="K975" s="51">
        <v>5095</v>
      </c>
      <c r="L975" s="52">
        <v>26</v>
      </c>
      <c r="M975" s="49">
        <v>4653</v>
      </c>
      <c r="N975" s="50">
        <v>38</v>
      </c>
      <c r="O975" s="51">
        <v>8723</v>
      </c>
      <c r="P975" s="52">
        <v>272</v>
      </c>
      <c r="Q975" s="49">
        <v>163023</v>
      </c>
      <c r="R975" s="50">
        <v>6198</v>
      </c>
      <c r="S975" s="51">
        <v>298269.00099999999</v>
      </c>
      <c r="T975" s="52">
        <v>12840</v>
      </c>
      <c r="U975" s="49">
        <v>275205.46000000002</v>
      </c>
      <c r="V975" s="50">
        <v>7672</v>
      </c>
      <c r="W975" s="51">
        <v>209573</v>
      </c>
      <c r="X975" s="52">
        <v>4860</v>
      </c>
      <c r="Y975" s="49">
        <v>352001</v>
      </c>
      <c r="Z975" s="50">
        <v>9223</v>
      </c>
      <c r="AA975" s="51">
        <v>834463.08700000006</v>
      </c>
      <c r="AB975" s="52">
        <v>22931</v>
      </c>
      <c r="AC975" s="49">
        <v>2266110.2999999998</v>
      </c>
      <c r="AD975" s="50">
        <v>86319</v>
      </c>
      <c r="AE975" s="49">
        <v>3938901.4</v>
      </c>
      <c r="AF975" s="50">
        <v>166387</v>
      </c>
      <c r="AG975" s="49">
        <v>3493829.8</v>
      </c>
      <c r="AH975" s="50">
        <v>154772</v>
      </c>
    </row>
    <row r="976" spans="1:34" ht="16.5" hidden="1" customHeight="1">
      <c r="A976" s="47" t="s">
        <v>1006</v>
      </c>
      <c r="B976" s="48" t="s">
        <v>1010</v>
      </c>
      <c r="C976" s="49">
        <v>210</v>
      </c>
      <c r="D976" s="50">
        <v>4</v>
      </c>
      <c r="E976" s="49">
        <v>246</v>
      </c>
      <c r="F976" s="50">
        <v>5</v>
      </c>
      <c r="G976" s="51">
        <v>140</v>
      </c>
      <c r="H976" s="52">
        <v>3</v>
      </c>
      <c r="I976" s="49">
        <v>119</v>
      </c>
      <c r="J976" s="50">
        <v>3</v>
      </c>
      <c r="K976" s="51">
        <v>174</v>
      </c>
      <c r="L976" s="52">
        <v>7</v>
      </c>
      <c r="M976" s="49">
        <v>670</v>
      </c>
      <c r="N976" s="50">
        <v>10</v>
      </c>
      <c r="O976" s="51">
        <v>4149.1790000000001</v>
      </c>
      <c r="P976" s="52">
        <v>242</v>
      </c>
      <c r="Q976" s="49">
        <v>7054</v>
      </c>
      <c r="R976" s="50">
        <v>387</v>
      </c>
      <c r="S976" s="51">
        <v>66745.010999999999</v>
      </c>
      <c r="T976" s="52">
        <v>3094</v>
      </c>
      <c r="U976" s="49">
        <v>90766</v>
      </c>
      <c r="V976" s="50">
        <v>4824</v>
      </c>
      <c r="W976" s="51">
        <v>39076</v>
      </c>
      <c r="X976" s="52">
        <v>1998</v>
      </c>
      <c r="Y976" s="49">
        <v>37107.752</v>
      </c>
      <c r="Z976" s="50">
        <v>1683</v>
      </c>
      <c r="AA976" s="51">
        <v>50132.832999999999</v>
      </c>
      <c r="AB976" s="52">
        <v>2210</v>
      </c>
      <c r="AC976" s="49">
        <v>94358</v>
      </c>
      <c r="AD976" s="50">
        <v>3081</v>
      </c>
      <c r="AE976" s="49">
        <v>109662.71</v>
      </c>
      <c r="AF976" s="50">
        <v>4732</v>
      </c>
      <c r="AG976" s="49">
        <v>302388.5</v>
      </c>
      <c r="AH976" s="50">
        <v>11107</v>
      </c>
    </row>
    <row r="977" spans="1:34" ht="16.5" hidden="1" customHeight="1">
      <c r="A977" s="47" t="s">
        <v>1006</v>
      </c>
      <c r="B977" s="48" t="s">
        <v>1011</v>
      </c>
      <c r="C977" s="49">
        <v>810</v>
      </c>
      <c r="D977" s="50">
        <v>11</v>
      </c>
      <c r="E977" s="49">
        <v>4244.9380000000001</v>
      </c>
      <c r="F977" s="50">
        <v>13</v>
      </c>
      <c r="G977" s="51">
        <v>572.37699999999995</v>
      </c>
      <c r="H977" s="52">
        <v>17</v>
      </c>
      <c r="I977" s="49">
        <v>780</v>
      </c>
      <c r="J977" s="50">
        <v>17</v>
      </c>
      <c r="K977" s="51">
        <v>590</v>
      </c>
      <c r="L977" s="52">
        <v>13</v>
      </c>
      <c r="M977" s="49">
        <v>4050</v>
      </c>
      <c r="N977" s="50">
        <v>111</v>
      </c>
      <c r="O977" s="51">
        <v>6600</v>
      </c>
      <c r="P977" s="52">
        <v>155</v>
      </c>
      <c r="Q977" s="49">
        <v>87241</v>
      </c>
      <c r="R977" s="50">
        <v>2960</v>
      </c>
      <c r="S977" s="51">
        <v>438698</v>
      </c>
      <c r="T977" s="52">
        <v>12715</v>
      </c>
      <c r="U977" s="49">
        <v>1413462.8689999999</v>
      </c>
      <c r="V977" s="50">
        <v>47099</v>
      </c>
      <c r="W977" s="51">
        <v>2332096</v>
      </c>
      <c r="X977" s="52">
        <v>99474</v>
      </c>
      <c r="Y977" s="49">
        <v>2075993.673</v>
      </c>
      <c r="Z977" s="50">
        <v>98639</v>
      </c>
      <c r="AA977" s="51">
        <v>4892154.4620000003</v>
      </c>
      <c r="AB977" s="52">
        <v>187886</v>
      </c>
      <c r="AC977" s="49">
        <v>4088927</v>
      </c>
      <c r="AD977" s="50">
        <v>226104</v>
      </c>
      <c r="AE977" s="49">
        <v>4884380.3</v>
      </c>
      <c r="AF977" s="50">
        <v>247826</v>
      </c>
      <c r="AG977" s="49">
        <v>5062276.3499999996</v>
      </c>
      <c r="AH977" s="50">
        <v>255615</v>
      </c>
    </row>
    <row r="978" spans="1:34" ht="16.5" hidden="1" customHeight="1">
      <c r="A978" s="47" t="s">
        <v>1006</v>
      </c>
      <c r="B978" s="48" t="s">
        <v>1012</v>
      </c>
      <c r="C978" s="49">
        <v>2385</v>
      </c>
      <c r="D978" s="50">
        <v>10</v>
      </c>
      <c r="E978" s="49">
        <v>7880</v>
      </c>
      <c r="F978" s="50">
        <v>15</v>
      </c>
      <c r="G978" s="51">
        <v>4699.55</v>
      </c>
      <c r="H978" s="52">
        <v>22</v>
      </c>
      <c r="I978" s="49">
        <v>3260</v>
      </c>
      <c r="J978" s="50">
        <v>13</v>
      </c>
      <c r="K978" s="51">
        <v>4340</v>
      </c>
      <c r="L978" s="52">
        <v>16</v>
      </c>
      <c r="M978" s="49">
        <v>4131</v>
      </c>
      <c r="N978" s="50">
        <v>17</v>
      </c>
      <c r="O978" s="51">
        <v>3853</v>
      </c>
      <c r="P978" s="52">
        <v>35</v>
      </c>
      <c r="Q978" s="49">
        <v>4918</v>
      </c>
      <c r="R978" s="50">
        <v>124</v>
      </c>
      <c r="S978" s="51">
        <v>5490</v>
      </c>
      <c r="T978" s="52">
        <v>112</v>
      </c>
      <c r="U978" s="49">
        <v>287526.11100000003</v>
      </c>
      <c r="V978" s="50">
        <v>14778</v>
      </c>
      <c r="W978" s="51">
        <v>222438</v>
      </c>
      <c r="X978" s="52">
        <v>10156</v>
      </c>
      <c r="Y978" s="49">
        <v>407328</v>
      </c>
      <c r="Z978" s="50">
        <v>23072</v>
      </c>
      <c r="AA978" s="51">
        <v>463575.00900000002</v>
      </c>
      <c r="AB978" s="52">
        <v>27967</v>
      </c>
      <c r="AC978" s="49">
        <v>650159.09</v>
      </c>
      <c r="AD978" s="50">
        <v>38533</v>
      </c>
      <c r="AE978" s="49">
        <v>954315.5</v>
      </c>
      <c r="AF978" s="50">
        <v>55577</v>
      </c>
      <c r="AG978" s="49">
        <v>925050.4</v>
      </c>
      <c r="AH978" s="50">
        <v>65321</v>
      </c>
    </row>
    <row r="979" spans="1:34" ht="16.5" hidden="1" customHeight="1">
      <c r="A979" s="47" t="s">
        <v>1006</v>
      </c>
      <c r="B979" s="48" t="s">
        <v>1013</v>
      </c>
      <c r="C979" s="49">
        <v>5780</v>
      </c>
      <c r="D979" s="50">
        <v>13</v>
      </c>
      <c r="E979" s="49">
        <v>8211.1939999999995</v>
      </c>
      <c r="F979" s="50">
        <v>26</v>
      </c>
      <c r="G979" s="51">
        <v>19211.419999999998</v>
      </c>
      <c r="H979" s="52">
        <v>28</v>
      </c>
      <c r="I979" s="49">
        <v>4278.2139999999999</v>
      </c>
      <c r="J979" s="50">
        <v>21</v>
      </c>
      <c r="K979" s="51">
        <v>9915.018</v>
      </c>
      <c r="L979" s="52">
        <v>25</v>
      </c>
      <c r="M979" s="49">
        <v>108025.33500000001</v>
      </c>
      <c r="N979" s="50">
        <v>24</v>
      </c>
      <c r="O979" s="51">
        <v>44016.370999999999</v>
      </c>
      <c r="P979" s="52">
        <v>38</v>
      </c>
      <c r="Q979" s="49">
        <v>6420.2269999999999</v>
      </c>
      <c r="R979" s="50">
        <v>56</v>
      </c>
      <c r="S979" s="51">
        <v>11994.6</v>
      </c>
      <c r="T979" s="52">
        <v>64</v>
      </c>
      <c r="U979" s="49">
        <v>7536</v>
      </c>
      <c r="V979" s="50">
        <v>54</v>
      </c>
      <c r="W979" s="51">
        <v>14712</v>
      </c>
      <c r="X979" s="52">
        <v>89</v>
      </c>
      <c r="Y979" s="49">
        <v>30725</v>
      </c>
      <c r="Z979" s="50">
        <v>94</v>
      </c>
      <c r="AA979" s="51">
        <v>32339.925999999999</v>
      </c>
      <c r="AB979" s="52">
        <v>222</v>
      </c>
      <c r="AC979" s="49">
        <v>37620</v>
      </c>
      <c r="AD979" s="50">
        <v>473</v>
      </c>
      <c r="AE979" s="49">
        <v>47974</v>
      </c>
      <c r="AF979" s="50">
        <v>1068</v>
      </c>
      <c r="AG979" s="49">
        <v>171531.04699999999</v>
      </c>
      <c r="AH979" s="50">
        <v>5304</v>
      </c>
    </row>
    <row r="980" spans="1:34" ht="16.5" hidden="1" customHeight="1">
      <c r="A980" s="47" t="s">
        <v>1006</v>
      </c>
      <c r="B980" s="48" t="s">
        <v>1014</v>
      </c>
      <c r="C980" s="49">
        <v>100</v>
      </c>
      <c r="D980" s="50">
        <v>1</v>
      </c>
      <c r="E980" s="49">
        <v>872</v>
      </c>
      <c r="F980" s="50">
        <v>7</v>
      </c>
      <c r="G980" s="51">
        <v>630</v>
      </c>
      <c r="H980" s="52">
        <v>5</v>
      </c>
      <c r="I980" s="49">
        <v>630</v>
      </c>
      <c r="J980" s="50">
        <v>5</v>
      </c>
      <c r="K980" s="51">
        <v>740</v>
      </c>
      <c r="L980" s="52">
        <v>7</v>
      </c>
      <c r="M980" s="49">
        <v>2905</v>
      </c>
      <c r="N980" s="50">
        <v>13</v>
      </c>
      <c r="O980" s="51">
        <v>1545</v>
      </c>
      <c r="P980" s="52">
        <v>22</v>
      </c>
      <c r="Q980" s="49">
        <v>5205</v>
      </c>
      <c r="R980" s="50">
        <v>60</v>
      </c>
      <c r="S980" s="51">
        <v>4635</v>
      </c>
      <c r="T980" s="52">
        <v>49</v>
      </c>
      <c r="U980" s="49">
        <v>57136.007999999994</v>
      </c>
      <c r="V980" s="50">
        <v>2268</v>
      </c>
      <c r="W980" s="51">
        <v>98444</v>
      </c>
      <c r="X980" s="52">
        <v>3942</v>
      </c>
      <c r="Y980" s="49">
        <v>63392</v>
      </c>
      <c r="Z980" s="50">
        <v>2437</v>
      </c>
      <c r="AA980" s="51">
        <v>104471</v>
      </c>
      <c r="AB980" s="52">
        <v>4522</v>
      </c>
      <c r="AC980" s="49">
        <v>181897</v>
      </c>
      <c r="AD980" s="50">
        <v>8878</v>
      </c>
      <c r="AE980" s="49">
        <v>198770</v>
      </c>
      <c r="AF980" s="50">
        <v>10000</v>
      </c>
      <c r="AG980" s="49">
        <v>244860</v>
      </c>
      <c r="AH980" s="50">
        <v>12423</v>
      </c>
    </row>
    <row r="981" spans="1:34" ht="16.5" hidden="1" customHeight="1">
      <c r="A981" s="47" t="s">
        <v>1006</v>
      </c>
      <c r="B981" s="48" t="s">
        <v>1015</v>
      </c>
      <c r="C981" s="49">
        <v>0</v>
      </c>
      <c r="D981" s="50">
        <v>0</v>
      </c>
      <c r="E981" s="49">
        <v>1405</v>
      </c>
      <c r="F981" s="50">
        <v>12</v>
      </c>
      <c r="G981" s="51">
        <v>2475</v>
      </c>
      <c r="H981" s="52">
        <v>9</v>
      </c>
      <c r="I981" s="49">
        <v>2620</v>
      </c>
      <c r="J981" s="50">
        <v>14</v>
      </c>
      <c r="K981" s="51">
        <v>1475</v>
      </c>
      <c r="L981" s="52">
        <v>10</v>
      </c>
      <c r="M981" s="49">
        <v>1930</v>
      </c>
      <c r="N981" s="50">
        <v>14</v>
      </c>
      <c r="O981" s="51">
        <v>7045</v>
      </c>
      <c r="P981" s="52">
        <v>324</v>
      </c>
      <c r="Q981" s="49">
        <v>43882</v>
      </c>
      <c r="R981" s="50">
        <v>2276</v>
      </c>
      <c r="S981" s="51">
        <v>116585.101</v>
      </c>
      <c r="T981" s="52">
        <v>5429</v>
      </c>
      <c r="U981" s="49">
        <v>144241</v>
      </c>
      <c r="V981" s="50">
        <v>7872</v>
      </c>
      <c r="W981" s="51">
        <v>204244</v>
      </c>
      <c r="X981" s="52">
        <v>9819</v>
      </c>
      <c r="Y981" s="49">
        <v>47760</v>
      </c>
      <c r="Z981" s="50">
        <v>1362</v>
      </c>
      <c r="AA981" s="51">
        <v>73422</v>
      </c>
      <c r="AB981" s="52">
        <v>1799</v>
      </c>
      <c r="AC981" s="49">
        <v>114443</v>
      </c>
      <c r="AD981" s="50">
        <v>1835</v>
      </c>
      <c r="AE981" s="49">
        <v>151531.5</v>
      </c>
      <c r="AF981" s="50">
        <v>3811</v>
      </c>
      <c r="AG981" s="49">
        <v>237130.5</v>
      </c>
      <c r="AH981" s="50">
        <v>6532</v>
      </c>
    </row>
    <row r="982" spans="1:34" ht="16.5" hidden="1" customHeight="1">
      <c r="A982" s="47" t="s">
        <v>1006</v>
      </c>
      <c r="B982" s="48" t="s">
        <v>1016</v>
      </c>
      <c r="C982" s="49">
        <v>3867</v>
      </c>
      <c r="D982" s="50">
        <v>15</v>
      </c>
      <c r="E982" s="49">
        <v>6612</v>
      </c>
      <c r="F982" s="50">
        <v>13</v>
      </c>
      <c r="G982" s="51">
        <v>1265</v>
      </c>
      <c r="H982" s="52">
        <v>7</v>
      </c>
      <c r="I982" s="49">
        <v>34155</v>
      </c>
      <c r="J982" s="50">
        <v>7</v>
      </c>
      <c r="K982" s="51">
        <v>2155</v>
      </c>
      <c r="L982" s="52">
        <v>5</v>
      </c>
      <c r="M982" s="49">
        <v>3900</v>
      </c>
      <c r="N982" s="50">
        <v>11</v>
      </c>
      <c r="O982" s="51">
        <v>4562.82</v>
      </c>
      <c r="P982" s="52">
        <v>62</v>
      </c>
      <c r="Q982" s="49">
        <v>5065.34</v>
      </c>
      <c r="R982" s="50">
        <v>100</v>
      </c>
      <c r="S982" s="51">
        <v>6013</v>
      </c>
      <c r="T982" s="52">
        <v>98</v>
      </c>
      <c r="U982" s="49">
        <v>6470</v>
      </c>
      <c r="V982" s="50">
        <v>142</v>
      </c>
      <c r="W982" s="51">
        <v>17365</v>
      </c>
      <c r="X982" s="52">
        <v>914</v>
      </c>
      <c r="Y982" s="49">
        <v>64299</v>
      </c>
      <c r="Z982" s="50">
        <v>3171</v>
      </c>
      <c r="AA982" s="51">
        <v>93836.486999999994</v>
      </c>
      <c r="AB982" s="52">
        <v>5498</v>
      </c>
      <c r="AC982" s="49">
        <v>161578</v>
      </c>
      <c r="AD982" s="50">
        <v>10826</v>
      </c>
      <c r="AE982" s="49">
        <v>159677.03599999999</v>
      </c>
      <c r="AF982" s="50">
        <v>9281</v>
      </c>
      <c r="AG982" s="49">
        <v>232239</v>
      </c>
      <c r="AH982" s="50">
        <v>12399</v>
      </c>
    </row>
    <row r="983" spans="1:34" ht="16.5" hidden="1" customHeight="1">
      <c r="A983" s="47" t="s">
        <v>1006</v>
      </c>
      <c r="B983" s="48" t="s">
        <v>1017</v>
      </c>
      <c r="C983" s="49">
        <v>105.1</v>
      </c>
      <c r="D983" s="50">
        <v>3</v>
      </c>
      <c r="E983" s="49">
        <v>1500</v>
      </c>
      <c r="F983" s="50">
        <v>3</v>
      </c>
      <c r="G983" s="51">
        <v>1190</v>
      </c>
      <c r="H983" s="52">
        <v>5</v>
      </c>
      <c r="I983" s="49">
        <v>2710</v>
      </c>
      <c r="J983" s="50">
        <v>9</v>
      </c>
      <c r="K983" s="51">
        <v>770</v>
      </c>
      <c r="L983" s="52">
        <v>10</v>
      </c>
      <c r="M983" s="49">
        <v>1010</v>
      </c>
      <c r="N983" s="50">
        <v>21</v>
      </c>
      <c r="O983" s="51">
        <v>2060</v>
      </c>
      <c r="P983" s="52">
        <v>62</v>
      </c>
      <c r="Q983" s="49">
        <v>249502.212</v>
      </c>
      <c r="R983" s="50">
        <v>8642</v>
      </c>
      <c r="S983" s="51">
        <v>974900.62199999997</v>
      </c>
      <c r="T983" s="52">
        <v>26128</v>
      </c>
      <c r="U983" s="49">
        <v>968125.45</v>
      </c>
      <c r="V983" s="50">
        <v>34041</v>
      </c>
      <c r="W983" s="51">
        <v>1035998</v>
      </c>
      <c r="X983" s="52">
        <v>40248</v>
      </c>
      <c r="Y983" s="49">
        <v>703895.005</v>
      </c>
      <c r="Z983" s="50">
        <v>30406</v>
      </c>
      <c r="AA983" s="51">
        <v>558088.19999999995</v>
      </c>
      <c r="AB983" s="52">
        <v>20389</v>
      </c>
      <c r="AC983" s="49">
        <v>558351</v>
      </c>
      <c r="AD983" s="50">
        <v>26618</v>
      </c>
      <c r="AE983" s="49">
        <v>484281</v>
      </c>
      <c r="AF983" s="50">
        <v>25548</v>
      </c>
      <c r="AG983" s="49">
        <v>474588</v>
      </c>
      <c r="AH983" s="50">
        <v>27504</v>
      </c>
    </row>
    <row r="984" spans="1:34" ht="16.5" hidden="1" customHeight="1">
      <c r="A984" s="47" t="s">
        <v>1006</v>
      </c>
      <c r="B984" s="48" t="s">
        <v>1018</v>
      </c>
      <c r="C984" s="49">
        <v>80</v>
      </c>
      <c r="D984" s="50">
        <v>2</v>
      </c>
      <c r="E984" s="49">
        <v>30</v>
      </c>
      <c r="F984" s="50">
        <v>1</v>
      </c>
      <c r="G984" s="51">
        <v>90</v>
      </c>
      <c r="H984" s="52">
        <v>3</v>
      </c>
      <c r="I984" s="49">
        <v>130</v>
      </c>
      <c r="J984" s="50">
        <v>5</v>
      </c>
      <c r="K984" s="51">
        <v>50</v>
      </c>
      <c r="L984" s="52">
        <v>2</v>
      </c>
      <c r="M984" s="49">
        <v>90</v>
      </c>
      <c r="N984" s="50">
        <v>3</v>
      </c>
      <c r="O984" s="51">
        <v>404.99900000000002</v>
      </c>
      <c r="P984" s="52">
        <v>12</v>
      </c>
      <c r="Q984" s="49">
        <v>90</v>
      </c>
      <c r="R984" s="50">
        <v>5</v>
      </c>
      <c r="S984" s="51">
        <v>492.2</v>
      </c>
      <c r="T984" s="52">
        <v>6</v>
      </c>
      <c r="U984" s="49">
        <v>70</v>
      </c>
      <c r="V984" s="50">
        <v>4</v>
      </c>
      <c r="W984" s="51">
        <v>270</v>
      </c>
      <c r="X984" s="52">
        <v>7</v>
      </c>
      <c r="Y984" s="49">
        <v>1305</v>
      </c>
      <c r="Z984" s="50">
        <v>6</v>
      </c>
      <c r="AA984" s="51">
        <v>35864.481</v>
      </c>
      <c r="AB984" s="52">
        <v>1436</v>
      </c>
      <c r="AC984" s="49">
        <v>281328.522</v>
      </c>
      <c r="AD984" s="50">
        <v>10665</v>
      </c>
      <c r="AE984" s="49">
        <v>528297</v>
      </c>
      <c r="AF984" s="50">
        <v>25037</v>
      </c>
      <c r="AG984" s="49">
        <v>572534</v>
      </c>
      <c r="AH984" s="50">
        <v>26702</v>
      </c>
    </row>
    <row r="985" spans="1:34" ht="16.5" hidden="1" customHeight="1">
      <c r="A985" s="47" t="s">
        <v>1006</v>
      </c>
      <c r="B985" s="48" t="s">
        <v>1019</v>
      </c>
      <c r="C985" s="49">
        <v>1450</v>
      </c>
      <c r="D985" s="50">
        <v>10</v>
      </c>
      <c r="E985" s="49">
        <v>164</v>
      </c>
      <c r="F985" s="50">
        <v>4</v>
      </c>
      <c r="G985" s="51">
        <v>728</v>
      </c>
      <c r="H985" s="52">
        <v>5</v>
      </c>
      <c r="I985" s="49">
        <v>885</v>
      </c>
      <c r="J985" s="50">
        <v>6</v>
      </c>
      <c r="K985" s="51">
        <v>790</v>
      </c>
      <c r="L985" s="52">
        <v>4</v>
      </c>
      <c r="M985" s="49">
        <v>124977</v>
      </c>
      <c r="N985" s="50">
        <v>8188</v>
      </c>
      <c r="O985" s="51">
        <v>278549</v>
      </c>
      <c r="P985" s="52">
        <v>19004</v>
      </c>
      <c r="Q985" s="49">
        <v>324091.11300000001</v>
      </c>
      <c r="R985" s="50">
        <v>19850</v>
      </c>
      <c r="S985" s="51">
        <v>384769.39399999997</v>
      </c>
      <c r="T985" s="52">
        <v>22691</v>
      </c>
      <c r="U985" s="49">
        <v>435259.71600000001</v>
      </c>
      <c r="V985" s="50">
        <v>27583</v>
      </c>
      <c r="W985" s="51">
        <v>479415</v>
      </c>
      <c r="X985" s="52">
        <v>26156</v>
      </c>
      <c r="Y985" s="49">
        <v>684538.21600000001</v>
      </c>
      <c r="Z985" s="50">
        <v>26149</v>
      </c>
      <c r="AA985" s="51">
        <v>451732.00300000003</v>
      </c>
      <c r="AB985" s="52">
        <v>15760</v>
      </c>
      <c r="AC985" s="49">
        <v>424313</v>
      </c>
      <c r="AD985" s="50">
        <v>16993</v>
      </c>
      <c r="AE985" s="49">
        <v>474891.7</v>
      </c>
      <c r="AF985" s="50">
        <v>20137</v>
      </c>
      <c r="AG985" s="49">
        <v>437188.5</v>
      </c>
      <c r="AH985" s="50">
        <v>19707</v>
      </c>
    </row>
    <row r="986" spans="1:34" ht="16.5" hidden="1" customHeight="1">
      <c r="A986" s="47" t="s">
        <v>1006</v>
      </c>
      <c r="B986" s="48" t="s">
        <v>1020</v>
      </c>
      <c r="C986" s="49">
        <v>3418.7</v>
      </c>
      <c r="D986" s="50">
        <v>26</v>
      </c>
      <c r="E986" s="49">
        <v>14977.5</v>
      </c>
      <c r="F986" s="50">
        <v>35</v>
      </c>
      <c r="G986" s="51">
        <v>4692.2719999999999</v>
      </c>
      <c r="H986" s="52">
        <v>15</v>
      </c>
      <c r="I986" s="49">
        <v>12920</v>
      </c>
      <c r="J986" s="50">
        <v>9</v>
      </c>
      <c r="K986" s="51">
        <v>16753.545999999998</v>
      </c>
      <c r="L986" s="52">
        <v>158</v>
      </c>
      <c r="M986" s="49">
        <v>30866.69</v>
      </c>
      <c r="N986" s="50">
        <v>344</v>
      </c>
      <c r="O986" s="51">
        <v>14349.944</v>
      </c>
      <c r="P986" s="52">
        <v>215</v>
      </c>
      <c r="Q986" s="49">
        <v>27257</v>
      </c>
      <c r="R986" s="50">
        <v>293</v>
      </c>
      <c r="S986" s="51">
        <v>85518.22</v>
      </c>
      <c r="T986" s="52">
        <v>1167</v>
      </c>
      <c r="U986" s="49">
        <v>81092.195999999996</v>
      </c>
      <c r="V986" s="50">
        <v>1080</v>
      </c>
      <c r="W986" s="51">
        <v>432691</v>
      </c>
      <c r="X986" s="52">
        <v>10309</v>
      </c>
      <c r="Y986" s="49">
        <v>410675.005</v>
      </c>
      <c r="Z986" s="50">
        <v>6528</v>
      </c>
      <c r="AA986" s="51">
        <v>352908.33199999999</v>
      </c>
      <c r="AB986" s="52">
        <v>7883</v>
      </c>
      <c r="AC986" s="49">
        <v>396378.36800000002</v>
      </c>
      <c r="AD986" s="50">
        <v>14399</v>
      </c>
      <c r="AE986" s="49">
        <v>655887.5</v>
      </c>
      <c r="AF986" s="50">
        <v>32134</v>
      </c>
      <c r="AG986" s="49">
        <v>1327511.7069999999</v>
      </c>
      <c r="AH986" s="50">
        <v>70209</v>
      </c>
    </row>
    <row r="987" spans="1:34" ht="16.5" hidden="1" customHeight="1">
      <c r="A987" s="47" t="s">
        <v>1006</v>
      </c>
      <c r="B987" s="48" t="s">
        <v>1021</v>
      </c>
      <c r="C987" s="49">
        <v>230</v>
      </c>
      <c r="D987" s="50">
        <v>5</v>
      </c>
      <c r="E987" s="49">
        <v>1165.038</v>
      </c>
      <c r="F987" s="50">
        <v>10</v>
      </c>
      <c r="G987" s="51">
        <v>351.3</v>
      </c>
      <c r="H987" s="52">
        <v>7</v>
      </c>
      <c r="I987" s="49">
        <v>933.61699999999996</v>
      </c>
      <c r="J987" s="50">
        <v>4</v>
      </c>
      <c r="K987" s="51">
        <v>1597.7339999999999</v>
      </c>
      <c r="L987" s="52">
        <v>7</v>
      </c>
      <c r="M987" s="49">
        <v>1280.902</v>
      </c>
      <c r="N987" s="50">
        <v>13</v>
      </c>
      <c r="O987" s="51">
        <v>2934.8009999999999</v>
      </c>
      <c r="P987" s="52">
        <v>139</v>
      </c>
      <c r="Q987" s="49">
        <v>3961.739</v>
      </c>
      <c r="R987" s="50">
        <v>191</v>
      </c>
      <c r="S987" s="51">
        <v>7066</v>
      </c>
      <c r="T987" s="52">
        <v>290</v>
      </c>
      <c r="U987" s="49">
        <v>53937.839</v>
      </c>
      <c r="V987" s="50">
        <v>1810</v>
      </c>
      <c r="W987" s="51">
        <v>93600</v>
      </c>
      <c r="X987" s="52">
        <v>4128</v>
      </c>
      <c r="Y987" s="49">
        <v>272874</v>
      </c>
      <c r="Z987" s="50">
        <v>10757</v>
      </c>
      <c r="AA987" s="51">
        <v>467422</v>
      </c>
      <c r="AB987" s="52">
        <v>15403</v>
      </c>
      <c r="AC987" s="49">
        <v>641548</v>
      </c>
      <c r="AD987" s="50">
        <v>22290</v>
      </c>
      <c r="AE987" s="49">
        <v>521045</v>
      </c>
      <c r="AF987" s="50">
        <v>16746</v>
      </c>
      <c r="AG987" s="49">
        <v>584952.30000000005</v>
      </c>
      <c r="AH987" s="50">
        <v>19334</v>
      </c>
    </row>
    <row r="988" spans="1:34" ht="16.5" hidden="1" customHeight="1">
      <c r="A988" s="47" t="s">
        <v>1006</v>
      </c>
      <c r="B988" s="48" t="s">
        <v>1022</v>
      </c>
      <c r="C988" s="49">
        <v>130</v>
      </c>
      <c r="D988" s="50">
        <v>3</v>
      </c>
      <c r="E988" s="49">
        <v>155</v>
      </c>
      <c r="F988" s="50">
        <v>3</v>
      </c>
      <c r="G988" s="51">
        <v>260</v>
      </c>
      <c r="H988" s="52">
        <v>5</v>
      </c>
      <c r="I988" s="49">
        <v>200</v>
      </c>
      <c r="J988" s="50">
        <v>5</v>
      </c>
      <c r="K988" s="51">
        <v>330</v>
      </c>
      <c r="L988" s="52">
        <v>7</v>
      </c>
      <c r="M988" s="49">
        <v>5350</v>
      </c>
      <c r="N988" s="50">
        <v>7</v>
      </c>
      <c r="O988" s="51">
        <v>1503</v>
      </c>
      <c r="P988" s="52">
        <v>45</v>
      </c>
      <c r="Q988" s="49">
        <v>2590</v>
      </c>
      <c r="R988" s="50">
        <v>71</v>
      </c>
      <c r="S988" s="51">
        <v>87667.501999999993</v>
      </c>
      <c r="T988" s="52">
        <v>4309</v>
      </c>
      <c r="U988" s="49">
        <v>296167.00900000002</v>
      </c>
      <c r="V988" s="50">
        <v>14200</v>
      </c>
      <c r="W988" s="51">
        <v>536474</v>
      </c>
      <c r="X988" s="52">
        <v>31601</v>
      </c>
      <c r="Y988" s="49">
        <v>522774</v>
      </c>
      <c r="Z988" s="50">
        <v>30703</v>
      </c>
      <c r="AA988" s="51">
        <v>540551</v>
      </c>
      <c r="AB988" s="52">
        <v>33839</v>
      </c>
      <c r="AC988" s="49">
        <v>659575</v>
      </c>
      <c r="AD988" s="50">
        <v>40586</v>
      </c>
      <c r="AE988" s="49">
        <v>743408</v>
      </c>
      <c r="AF988" s="50">
        <v>46292</v>
      </c>
      <c r="AG988" s="49">
        <v>752625</v>
      </c>
      <c r="AH988" s="50">
        <v>46921</v>
      </c>
    </row>
    <row r="989" spans="1:34" ht="16.5" hidden="1" customHeight="1">
      <c r="A989" s="47" t="s">
        <v>1006</v>
      </c>
      <c r="B989" s="48" t="s">
        <v>1023</v>
      </c>
      <c r="C989" s="49">
        <v>2800</v>
      </c>
      <c r="D989" s="50">
        <v>16</v>
      </c>
      <c r="E989" s="49">
        <v>3600</v>
      </c>
      <c r="F989" s="50">
        <v>36</v>
      </c>
      <c r="G989" s="51">
        <v>4449</v>
      </c>
      <c r="H989" s="52">
        <v>24</v>
      </c>
      <c r="I989" s="49">
        <v>4287</v>
      </c>
      <c r="J989" s="50">
        <v>23</v>
      </c>
      <c r="K989" s="51">
        <v>5167</v>
      </c>
      <c r="L989" s="52">
        <v>22</v>
      </c>
      <c r="M989" s="49">
        <v>6857</v>
      </c>
      <c r="N989" s="50">
        <v>32</v>
      </c>
      <c r="O989" s="51">
        <v>18154</v>
      </c>
      <c r="P989" s="52">
        <v>435</v>
      </c>
      <c r="Q989" s="49">
        <v>126076.601</v>
      </c>
      <c r="R989" s="50">
        <v>3972</v>
      </c>
      <c r="S989" s="51">
        <v>306624.50199999998</v>
      </c>
      <c r="T989" s="52">
        <v>9308</v>
      </c>
      <c r="U989" s="49">
        <v>352197.50099999999</v>
      </c>
      <c r="V989" s="50">
        <v>6582</v>
      </c>
      <c r="W989" s="51">
        <v>457940</v>
      </c>
      <c r="X989" s="52">
        <v>11737</v>
      </c>
      <c r="Y989" s="49">
        <v>1136602.8999999999</v>
      </c>
      <c r="Z989" s="50">
        <v>44548</v>
      </c>
      <c r="AA989" s="51">
        <v>1547623.433</v>
      </c>
      <c r="AB989" s="52">
        <v>73631</v>
      </c>
      <c r="AC989" s="49">
        <v>1823430.6440000001</v>
      </c>
      <c r="AD989" s="50">
        <v>97571</v>
      </c>
      <c r="AE989" s="49">
        <v>1896194.7</v>
      </c>
      <c r="AF989" s="50">
        <v>113423</v>
      </c>
      <c r="AG989" s="49">
        <v>2029481.84</v>
      </c>
      <c r="AH989" s="50">
        <v>132475</v>
      </c>
    </row>
    <row r="990" spans="1:34" ht="16.5" hidden="1" customHeight="1">
      <c r="A990" s="47" t="s">
        <v>1006</v>
      </c>
      <c r="B990" s="48" t="s">
        <v>1024</v>
      </c>
      <c r="C990" s="49">
        <v>235</v>
      </c>
      <c r="D990" s="50">
        <v>6</v>
      </c>
      <c r="E990" s="49">
        <v>100</v>
      </c>
      <c r="F990" s="50">
        <v>1</v>
      </c>
      <c r="G990" s="51">
        <v>50</v>
      </c>
      <c r="H990" s="52">
        <v>1</v>
      </c>
      <c r="I990" s="49">
        <v>1080</v>
      </c>
      <c r="J990" s="50">
        <v>3</v>
      </c>
      <c r="K990" s="51">
        <v>130</v>
      </c>
      <c r="L990" s="52">
        <v>3</v>
      </c>
      <c r="M990" s="49">
        <v>200</v>
      </c>
      <c r="N990" s="50">
        <v>6</v>
      </c>
      <c r="O990" s="51">
        <v>1280</v>
      </c>
      <c r="P990" s="52">
        <v>22</v>
      </c>
      <c r="Q990" s="49">
        <v>16116</v>
      </c>
      <c r="R990" s="50">
        <v>975</v>
      </c>
      <c r="S990" s="51">
        <v>107392.5</v>
      </c>
      <c r="T990" s="52">
        <v>2055</v>
      </c>
      <c r="U990" s="49">
        <v>38498</v>
      </c>
      <c r="V990" s="50">
        <v>1392</v>
      </c>
      <c r="W990" s="51">
        <v>151863</v>
      </c>
      <c r="X990" s="52">
        <v>6584</v>
      </c>
      <c r="Y990" s="49">
        <v>425390.408</v>
      </c>
      <c r="Z990" s="50">
        <v>20172</v>
      </c>
      <c r="AA990" s="51">
        <v>550990.56799999997</v>
      </c>
      <c r="AB990" s="52">
        <v>17335</v>
      </c>
      <c r="AC990" s="49">
        <v>760653</v>
      </c>
      <c r="AD990" s="50">
        <v>33957</v>
      </c>
      <c r="AE990" s="49">
        <v>696742.5</v>
      </c>
      <c r="AF990" s="50">
        <v>34698</v>
      </c>
      <c r="AG990" s="49">
        <v>796024.6</v>
      </c>
      <c r="AH990" s="50">
        <v>45922</v>
      </c>
    </row>
    <row r="991" spans="1:34" ht="16.5" hidden="1" customHeight="1">
      <c r="A991" s="47" t="s">
        <v>1006</v>
      </c>
      <c r="B991" s="48" t="s">
        <v>1025</v>
      </c>
      <c r="C991" s="49">
        <v>2887.94</v>
      </c>
      <c r="D991" s="50">
        <v>34</v>
      </c>
      <c r="E991" s="49">
        <v>7486.6949999999997</v>
      </c>
      <c r="F991" s="50">
        <v>40</v>
      </c>
      <c r="G991" s="51">
        <v>5842.57</v>
      </c>
      <c r="H991" s="52">
        <v>32</v>
      </c>
      <c r="I991" s="49">
        <v>3453.6030000000001</v>
      </c>
      <c r="J991" s="50">
        <v>23</v>
      </c>
      <c r="K991" s="51">
        <v>4202.143</v>
      </c>
      <c r="L991" s="52">
        <v>30</v>
      </c>
      <c r="M991" s="49">
        <v>5907.84</v>
      </c>
      <c r="N991" s="50">
        <v>46</v>
      </c>
      <c r="O991" s="51">
        <v>15789.08</v>
      </c>
      <c r="P991" s="52">
        <v>66</v>
      </c>
      <c r="Q991" s="49">
        <v>8175.1120000000001</v>
      </c>
      <c r="R991" s="50">
        <v>200</v>
      </c>
      <c r="S991" s="51">
        <v>36628.576000000001</v>
      </c>
      <c r="T991" s="52">
        <v>389</v>
      </c>
      <c r="U991" s="49">
        <v>42118.508000000002</v>
      </c>
      <c r="V991" s="50">
        <v>918</v>
      </c>
      <c r="W991" s="51">
        <v>55449</v>
      </c>
      <c r="X991" s="52">
        <v>1598</v>
      </c>
      <c r="Y991" s="49">
        <v>120581.005</v>
      </c>
      <c r="Z991" s="50">
        <v>5305</v>
      </c>
      <c r="AA991" s="51">
        <v>166342</v>
      </c>
      <c r="AB991" s="52">
        <v>8183</v>
      </c>
      <c r="AC991" s="49">
        <v>237738</v>
      </c>
      <c r="AD991" s="50">
        <v>12133</v>
      </c>
      <c r="AE991" s="49">
        <v>254103</v>
      </c>
      <c r="AF991" s="50">
        <v>12819</v>
      </c>
      <c r="AG991" s="49">
        <v>265573</v>
      </c>
      <c r="AH991" s="50">
        <v>11875</v>
      </c>
    </row>
    <row r="992" spans="1:34" ht="16.5" hidden="1" customHeight="1">
      <c r="A992" s="47" t="s">
        <v>1006</v>
      </c>
      <c r="B992" s="48" t="s">
        <v>1026</v>
      </c>
      <c r="C992" s="49">
        <v>6555</v>
      </c>
      <c r="D992" s="50">
        <v>17</v>
      </c>
      <c r="E992" s="49">
        <v>2590</v>
      </c>
      <c r="F992" s="50">
        <v>23</v>
      </c>
      <c r="G992" s="51">
        <v>2950</v>
      </c>
      <c r="H992" s="52">
        <v>22</v>
      </c>
      <c r="I992" s="49">
        <v>2350</v>
      </c>
      <c r="J992" s="50">
        <v>20</v>
      </c>
      <c r="K992" s="51">
        <v>2575</v>
      </c>
      <c r="L992" s="52">
        <v>27</v>
      </c>
      <c r="M992" s="49">
        <v>3822</v>
      </c>
      <c r="N992" s="50">
        <v>31</v>
      </c>
      <c r="O992" s="51">
        <v>7676</v>
      </c>
      <c r="P992" s="52">
        <v>199</v>
      </c>
      <c r="Q992" s="49">
        <v>17695</v>
      </c>
      <c r="R992" s="50">
        <v>721</v>
      </c>
      <c r="S992" s="51">
        <v>36089</v>
      </c>
      <c r="T992" s="52">
        <v>1818</v>
      </c>
      <c r="U992" s="49">
        <v>88373</v>
      </c>
      <c r="V992" s="50">
        <v>3457</v>
      </c>
      <c r="W992" s="51">
        <v>117597</v>
      </c>
      <c r="X992" s="52">
        <v>3802</v>
      </c>
      <c r="Y992" s="49">
        <v>193224.908</v>
      </c>
      <c r="Z992" s="50">
        <v>4327</v>
      </c>
      <c r="AA992" s="51">
        <v>390115.098</v>
      </c>
      <c r="AB992" s="52">
        <v>11873</v>
      </c>
      <c r="AC992" s="49">
        <v>478041.44900000002</v>
      </c>
      <c r="AD992" s="50">
        <v>11392</v>
      </c>
      <c r="AE992" s="49">
        <v>710405</v>
      </c>
      <c r="AF992" s="50">
        <v>15571</v>
      </c>
      <c r="AG992" s="49">
        <v>1024683</v>
      </c>
      <c r="AH992" s="50">
        <v>22271</v>
      </c>
    </row>
    <row r="993" spans="1:34" ht="16.5" hidden="1" customHeight="1">
      <c r="A993" s="47" t="s">
        <v>1006</v>
      </c>
      <c r="B993" s="48" t="s">
        <v>1027</v>
      </c>
      <c r="C993" s="49">
        <v>1390</v>
      </c>
      <c r="D993" s="50">
        <v>2</v>
      </c>
      <c r="E993" s="49">
        <v>2000</v>
      </c>
      <c r="F993" s="50">
        <v>2</v>
      </c>
      <c r="G993" s="51">
        <v>510</v>
      </c>
      <c r="H993" s="52">
        <v>2</v>
      </c>
      <c r="I993" s="49">
        <v>400</v>
      </c>
      <c r="J993" s="50">
        <v>2</v>
      </c>
      <c r="K993" s="51">
        <v>0</v>
      </c>
      <c r="L993" s="52">
        <v>0</v>
      </c>
      <c r="M993" s="49">
        <v>41</v>
      </c>
      <c r="N993" s="50">
        <v>3</v>
      </c>
      <c r="O993" s="51">
        <v>1690</v>
      </c>
      <c r="P993" s="52">
        <v>37</v>
      </c>
      <c r="Q993" s="49">
        <v>5451</v>
      </c>
      <c r="R993" s="50">
        <v>291</v>
      </c>
      <c r="S993" s="51">
        <v>10720</v>
      </c>
      <c r="T993" s="52">
        <v>654</v>
      </c>
      <c r="U993" s="49">
        <v>4640.1000000000004</v>
      </c>
      <c r="V993" s="50">
        <v>284</v>
      </c>
      <c r="W993" s="51">
        <v>17090</v>
      </c>
      <c r="X993" s="52">
        <v>626</v>
      </c>
      <c r="Y993" s="49">
        <v>26564</v>
      </c>
      <c r="Z993" s="50">
        <v>1211</v>
      </c>
      <c r="AA993" s="51">
        <v>74985</v>
      </c>
      <c r="AB993" s="52">
        <v>2905</v>
      </c>
      <c r="AC993" s="49">
        <v>118459</v>
      </c>
      <c r="AD993" s="50">
        <v>4586</v>
      </c>
      <c r="AE993" s="49">
        <v>121358.5</v>
      </c>
      <c r="AF993" s="50">
        <v>5238</v>
      </c>
      <c r="AG993" s="49">
        <v>60962</v>
      </c>
      <c r="AH993" s="50">
        <v>2322</v>
      </c>
    </row>
    <row r="994" spans="1:34" ht="16.5" hidden="1" customHeight="1">
      <c r="A994" s="47" t="s">
        <v>1006</v>
      </c>
      <c r="B994" s="48" t="s">
        <v>1028</v>
      </c>
      <c r="C994" s="49">
        <v>0</v>
      </c>
      <c r="D994" s="50">
        <v>0</v>
      </c>
      <c r="E994" s="49">
        <v>0</v>
      </c>
      <c r="F994" s="50">
        <v>0</v>
      </c>
      <c r="G994" s="51">
        <v>0</v>
      </c>
      <c r="H994" s="52">
        <v>0</v>
      </c>
      <c r="I994" s="49">
        <v>0</v>
      </c>
      <c r="J994" s="50">
        <v>0</v>
      </c>
      <c r="K994" s="51">
        <v>0</v>
      </c>
      <c r="L994" s="52">
        <v>0</v>
      </c>
      <c r="M994" s="49">
        <v>70</v>
      </c>
      <c r="N994" s="50">
        <v>3</v>
      </c>
      <c r="O994" s="51">
        <v>1110</v>
      </c>
      <c r="P994" s="52">
        <v>5</v>
      </c>
      <c r="Q994" s="49">
        <v>1363</v>
      </c>
      <c r="R994" s="50">
        <v>58</v>
      </c>
      <c r="S994" s="51">
        <v>970</v>
      </c>
      <c r="T994" s="52">
        <v>40</v>
      </c>
      <c r="U994" s="49">
        <v>280</v>
      </c>
      <c r="V994" s="50">
        <v>12</v>
      </c>
      <c r="W994" s="51">
        <v>2310</v>
      </c>
      <c r="X994" s="52">
        <v>121</v>
      </c>
      <c r="Y994" s="49">
        <v>37282</v>
      </c>
      <c r="Z994" s="50">
        <v>2186</v>
      </c>
      <c r="AA994" s="51">
        <v>128837.02800000001</v>
      </c>
      <c r="AB994" s="52">
        <v>7320</v>
      </c>
      <c r="AC994" s="49">
        <v>167683</v>
      </c>
      <c r="AD994" s="50">
        <v>9919</v>
      </c>
      <c r="AE994" s="49">
        <v>210223</v>
      </c>
      <c r="AF994" s="50">
        <v>11307</v>
      </c>
      <c r="AG994" s="49">
        <v>106979.803</v>
      </c>
      <c r="AH994" s="50">
        <v>6693</v>
      </c>
    </row>
    <row r="995" spans="1:34" ht="16.5" hidden="1" customHeight="1">
      <c r="A995" s="47" t="s">
        <v>1006</v>
      </c>
      <c r="B995" s="48" t="s">
        <v>1029</v>
      </c>
      <c r="C995" s="49">
        <v>605</v>
      </c>
      <c r="D995" s="50">
        <v>20</v>
      </c>
      <c r="E995" s="49">
        <v>347.88799999999998</v>
      </c>
      <c r="F995" s="50">
        <v>14</v>
      </c>
      <c r="G995" s="51">
        <v>1663.001</v>
      </c>
      <c r="H995" s="52">
        <v>84</v>
      </c>
      <c r="I995" s="49">
        <v>1395.14</v>
      </c>
      <c r="J995" s="50">
        <v>110</v>
      </c>
      <c r="K995" s="51">
        <v>5000.9979999999996</v>
      </c>
      <c r="L995" s="52">
        <v>464</v>
      </c>
      <c r="M995" s="49">
        <v>28847.501</v>
      </c>
      <c r="N995" s="50">
        <v>3543</v>
      </c>
      <c r="O995" s="51">
        <v>36851.000999999997</v>
      </c>
      <c r="P995" s="52">
        <v>5018</v>
      </c>
      <c r="Q995" s="49">
        <v>51855.05</v>
      </c>
      <c r="R995" s="50">
        <v>5716</v>
      </c>
      <c r="S995" s="51">
        <v>30813.001</v>
      </c>
      <c r="T995" s="52">
        <v>2768</v>
      </c>
      <c r="U995" s="49">
        <v>24112.285</v>
      </c>
      <c r="V995" s="50">
        <v>2263</v>
      </c>
      <c r="W995" s="51">
        <v>29186</v>
      </c>
      <c r="X995" s="52">
        <v>2564</v>
      </c>
      <c r="Y995" s="49">
        <v>22832.154999999999</v>
      </c>
      <c r="Z995" s="50">
        <v>2584</v>
      </c>
      <c r="AA995" s="51">
        <v>64840.856</v>
      </c>
      <c r="AB995" s="52">
        <v>7292</v>
      </c>
      <c r="AC995" s="49">
        <v>105247.363</v>
      </c>
      <c r="AD995" s="50">
        <v>10802</v>
      </c>
      <c r="AE995" s="49">
        <v>117910</v>
      </c>
      <c r="AF995" s="50">
        <v>10558</v>
      </c>
      <c r="AG995" s="49">
        <v>127240.111</v>
      </c>
      <c r="AH995" s="50">
        <v>11066</v>
      </c>
    </row>
    <row r="996" spans="1:34" ht="16.5" hidden="1" customHeight="1">
      <c r="A996" s="47" t="s">
        <v>1006</v>
      </c>
      <c r="B996" s="48" t="s">
        <v>1030</v>
      </c>
      <c r="C996" s="49">
        <v>1540</v>
      </c>
      <c r="D996" s="50">
        <v>3</v>
      </c>
      <c r="E996" s="49">
        <v>50</v>
      </c>
      <c r="F996" s="50">
        <v>1</v>
      </c>
      <c r="G996" s="51">
        <v>0</v>
      </c>
      <c r="H996" s="52">
        <v>0</v>
      </c>
      <c r="I996" s="49">
        <v>0</v>
      </c>
      <c r="J996" s="50">
        <v>0</v>
      </c>
      <c r="K996" s="51">
        <v>0</v>
      </c>
      <c r="L996" s="52">
        <v>0</v>
      </c>
      <c r="M996" s="49">
        <v>200</v>
      </c>
      <c r="N996" s="50">
        <v>1</v>
      </c>
      <c r="O996" s="51">
        <v>30</v>
      </c>
      <c r="P996" s="52">
        <v>1</v>
      </c>
      <c r="Q996" s="49">
        <v>25524</v>
      </c>
      <c r="R996" s="50">
        <v>478</v>
      </c>
      <c r="S996" s="51">
        <v>10320</v>
      </c>
      <c r="T996" s="52">
        <v>406</v>
      </c>
      <c r="U996" s="49">
        <v>109330.421</v>
      </c>
      <c r="V996" s="50">
        <v>5327</v>
      </c>
      <c r="W996" s="51">
        <v>238576</v>
      </c>
      <c r="X996" s="52">
        <v>14557</v>
      </c>
      <c r="Y996" s="49">
        <v>547503</v>
      </c>
      <c r="Z996" s="50">
        <v>31491</v>
      </c>
      <c r="AA996" s="51">
        <v>987741.1</v>
      </c>
      <c r="AB996" s="52">
        <v>54701</v>
      </c>
      <c r="AC996" s="49">
        <v>1281409</v>
      </c>
      <c r="AD996" s="50">
        <v>70257</v>
      </c>
      <c r="AE996" s="49">
        <v>1108550</v>
      </c>
      <c r="AF996" s="50">
        <v>57146</v>
      </c>
      <c r="AG996" s="49">
        <v>1074951</v>
      </c>
      <c r="AH996" s="50">
        <v>55535</v>
      </c>
    </row>
    <row r="997" spans="1:34" ht="16.5" hidden="1" customHeight="1">
      <c r="A997" s="47" t="s">
        <v>1006</v>
      </c>
      <c r="B997" s="48" t="s">
        <v>1031</v>
      </c>
      <c r="C997" s="49">
        <v>330</v>
      </c>
      <c r="D997" s="50">
        <v>2</v>
      </c>
      <c r="E997" s="49">
        <v>220</v>
      </c>
      <c r="F997" s="50">
        <v>2</v>
      </c>
      <c r="G997" s="51">
        <v>250</v>
      </c>
      <c r="H997" s="52">
        <v>2</v>
      </c>
      <c r="I997" s="49">
        <v>0</v>
      </c>
      <c r="J997" s="50">
        <v>0</v>
      </c>
      <c r="K997" s="51">
        <v>30</v>
      </c>
      <c r="L997" s="52">
        <v>1</v>
      </c>
      <c r="M997" s="49">
        <v>40</v>
      </c>
      <c r="N997" s="50">
        <v>1</v>
      </c>
      <c r="O997" s="51">
        <v>385</v>
      </c>
      <c r="P997" s="52">
        <v>6</v>
      </c>
      <c r="Q997" s="49">
        <v>410</v>
      </c>
      <c r="R997" s="50">
        <v>9</v>
      </c>
      <c r="S997" s="51">
        <v>27692.002</v>
      </c>
      <c r="T997" s="52">
        <v>1750</v>
      </c>
      <c r="U997" s="49">
        <v>30708</v>
      </c>
      <c r="V997" s="50">
        <v>1550</v>
      </c>
      <c r="W997" s="51">
        <v>19102</v>
      </c>
      <c r="X997" s="52">
        <v>685</v>
      </c>
      <c r="Y997" s="49">
        <v>53922.004999999997</v>
      </c>
      <c r="Z997" s="50">
        <v>2348</v>
      </c>
      <c r="AA997" s="51">
        <v>43726.487999999998</v>
      </c>
      <c r="AB997" s="52">
        <v>2232</v>
      </c>
      <c r="AC997" s="49">
        <v>102608</v>
      </c>
      <c r="AD997" s="50">
        <v>3290</v>
      </c>
      <c r="AE997" s="49">
        <v>103262</v>
      </c>
      <c r="AF997" s="50">
        <v>2817</v>
      </c>
      <c r="AG997" s="49">
        <v>119869</v>
      </c>
      <c r="AH997" s="50">
        <v>3070</v>
      </c>
    </row>
    <row r="998" spans="1:34" ht="16.5" hidden="1" customHeight="1">
      <c r="A998" s="47" t="s">
        <v>1006</v>
      </c>
      <c r="B998" s="48" t="s">
        <v>1032</v>
      </c>
      <c r="C998" s="49">
        <v>0</v>
      </c>
      <c r="D998" s="50">
        <v>0</v>
      </c>
      <c r="E998" s="49">
        <v>0</v>
      </c>
      <c r="F998" s="50">
        <v>0</v>
      </c>
      <c r="G998" s="51">
        <v>0</v>
      </c>
      <c r="H998" s="52">
        <v>0</v>
      </c>
      <c r="I998" s="49">
        <v>0</v>
      </c>
      <c r="J998" s="50">
        <v>0</v>
      </c>
      <c r="K998" s="51">
        <v>340</v>
      </c>
      <c r="L998" s="52">
        <v>17</v>
      </c>
      <c r="M998" s="49">
        <v>297</v>
      </c>
      <c r="N998" s="50">
        <v>28</v>
      </c>
      <c r="O998" s="51">
        <v>275</v>
      </c>
      <c r="P998" s="52">
        <v>21</v>
      </c>
      <c r="Q998" s="49">
        <v>602</v>
      </c>
      <c r="R998" s="50">
        <v>30</v>
      </c>
      <c r="S998" s="51">
        <v>788</v>
      </c>
      <c r="T998" s="52">
        <v>30</v>
      </c>
      <c r="U998" s="49">
        <v>5111</v>
      </c>
      <c r="V998" s="50">
        <v>181</v>
      </c>
      <c r="W998" s="51">
        <v>7976</v>
      </c>
      <c r="X998" s="52">
        <v>367</v>
      </c>
      <c r="Y998" s="49">
        <v>37245.980000000003</v>
      </c>
      <c r="Z998" s="50">
        <v>1075</v>
      </c>
      <c r="AA998" s="51">
        <v>93715.02</v>
      </c>
      <c r="AB998" s="52">
        <v>2238</v>
      </c>
      <c r="AC998" s="49">
        <v>100093.7</v>
      </c>
      <c r="AD998" s="50">
        <v>2259</v>
      </c>
      <c r="AE998" s="49">
        <v>98300</v>
      </c>
      <c r="AF998" s="50">
        <v>2489</v>
      </c>
      <c r="AG998" s="49">
        <v>95301</v>
      </c>
      <c r="AH998" s="50">
        <v>2243</v>
      </c>
    </row>
    <row r="999" spans="1:34" ht="16.5" hidden="1" customHeight="1">
      <c r="A999" s="47" t="s">
        <v>1006</v>
      </c>
      <c r="B999" s="48" t="s">
        <v>1033</v>
      </c>
      <c r="C999" s="49">
        <v>0</v>
      </c>
      <c r="D999" s="50">
        <v>0</v>
      </c>
      <c r="E999" s="49">
        <v>200</v>
      </c>
      <c r="F999" s="50">
        <v>1</v>
      </c>
      <c r="G999" s="51">
        <v>0</v>
      </c>
      <c r="H999" s="52">
        <v>0</v>
      </c>
      <c r="I999" s="49">
        <v>0</v>
      </c>
      <c r="J999" s="50">
        <v>0</v>
      </c>
      <c r="K999" s="51">
        <v>0</v>
      </c>
      <c r="L999" s="52">
        <v>0</v>
      </c>
      <c r="M999" s="49">
        <v>0</v>
      </c>
      <c r="N999" s="50">
        <v>0</v>
      </c>
      <c r="O999" s="51">
        <v>4500.1000000000004</v>
      </c>
      <c r="P999" s="52">
        <v>370</v>
      </c>
      <c r="Q999" s="49">
        <v>47437.563000000002</v>
      </c>
      <c r="R999" s="50">
        <v>3770</v>
      </c>
      <c r="S999" s="51">
        <v>282110</v>
      </c>
      <c r="T999" s="52">
        <v>19430</v>
      </c>
      <c r="U999" s="49">
        <v>300869.76000000001</v>
      </c>
      <c r="V999" s="50">
        <v>21679</v>
      </c>
      <c r="W999" s="51">
        <v>178454</v>
      </c>
      <c r="X999" s="52">
        <v>12621</v>
      </c>
      <c r="Y999" s="49">
        <v>64110.735999999997</v>
      </c>
      <c r="Z999" s="50">
        <v>3324</v>
      </c>
      <c r="AA999" s="51">
        <v>73690.442999999999</v>
      </c>
      <c r="AB999" s="52">
        <v>3018</v>
      </c>
      <c r="AC999" s="49">
        <v>97746</v>
      </c>
      <c r="AD999" s="50">
        <v>3263</v>
      </c>
      <c r="AE999" s="49">
        <v>132488.5</v>
      </c>
      <c r="AF999" s="50">
        <v>4229</v>
      </c>
      <c r="AG999" s="49">
        <v>149722.63</v>
      </c>
      <c r="AH999" s="50">
        <v>5279</v>
      </c>
    </row>
    <row r="1000" spans="1:34" ht="16.5" hidden="1" customHeight="1">
      <c r="A1000" s="47" t="s">
        <v>1006</v>
      </c>
      <c r="B1000" s="48" t="s">
        <v>1034</v>
      </c>
      <c r="C1000" s="49">
        <v>30</v>
      </c>
      <c r="D1000" s="50">
        <v>1</v>
      </c>
      <c r="E1000" s="49">
        <v>0</v>
      </c>
      <c r="F1000" s="50">
        <v>0</v>
      </c>
      <c r="G1000" s="51">
        <v>30</v>
      </c>
      <c r="H1000" s="52">
        <v>1</v>
      </c>
      <c r="I1000" s="49">
        <v>0</v>
      </c>
      <c r="J1000" s="50">
        <v>0</v>
      </c>
      <c r="K1000" s="51">
        <v>30</v>
      </c>
      <c r="L1000" s="52">
        <v>1</v>
      </c>
      <c r="M1000" s="49">
        <v>10</v>
      </c>
      <c r="N1000" s="50">
        <v>1</v>
      </c>
      <c r="O1000" s="51">
        <v>1720</v>
      </c>
      <c r="P1000" s="52">
        <v>8</v>
      </c>
      <c r="Q1000" s="49">
        <v>10540</v>
      </c>
      <c r="R1000" s="50">
        <v>8</v>
      </c>
      <c r="S1000" s="51">
        <v>570</v>
      </c>
      <c r="T1000" s="52">
        <v>5</v>
      </c>
      <c r="U1000" s="49">
        <v>2520</v>
      </c>
      <c r="V1000" s="50">
        <v>3</v>
      </c>
      <c r="W1000" s="51">
        <v>57258</v>
      </c>
      <c r="X1000" s="52">
        <v>1872</v>
      </c>
      <c r="Y1000" s="49">
        <v>1306</v>
      </c>
      <c r="Z1000" s="50">
        <v>43</v>
      </c>
      <c r="AA1000" s="51">
        <v>6704</v>
      </c>
      <c r="AB1000" s="52">
        <v>137</v>
      </c>
      <c r="AC1000" s="49">
        <v>20653</v>
      </c>
      <c r="AD1000" s="50">
        <v>510</v>
      </c>
      <c r="AE1000" s="49">
        <v>41112</v>
      </c>
      <c r="AF1000" s="50">
        <v>472</v>
      </c>
      <c r="AG1000" s="49">
        <v>16375</v>
      </c>
      <c r="AH1000" s="50">
        <v>431</v>
      </c>
    </row>
    <row r="1001" spans="1:34" ht="16.5" hidden="1" customHeight="1">
      <c r="A1001" s="47" t="s">
        <v>1006</v>
      </c>
      <c r="B1001" s="48" t="s">
        <v>1035</v>
      </c>
      <c r="C1001" s="49">
        <v>1158.5</v>
      </c>
      <c r="D1001" s="50">
        <v>50</v>
      </c>
      <c r="E1001" s="49">
        <v>1517</v>
      </c>
      <c r="F1001" s="50">
        <v>58</v>
      </c>
      <c r="G1001" s="51">
        <v>1288</v>
      </c>
      <c r="H1001" s="52">
        <v>55</v>
      </c>
      <c r="I1001" s="49">
        <v>601</v>
      </c>
      <c r="J1001" s="50">
        <v>45</v>
      </c>
      <c r="K1001" s="51">
        <v>950</v>
      </c>
      <c r="L1001" s="52">
        <v>9</v>
      </c>
      <c r="M1001" s="49">
        <v>5660</v>
      </c>
      <c r="N1001" s="50">
        <v>17</v>
      </c>
      <c r="O1001" s="51">
        <v>3805</v>
      </c>
      <c r="P1001" s="52">
        <v>68</v>
      </c>
      <c r="Q1001" s="49">
        <v>3215</v>
      </c>
      <c r="R1001" s="50">
        <v>62</v>
      </c>
      <c r="S1001" s="51">
        <v>2130</v>
      </c>
      <c r="T1001" s="52">
        <v>44</v>
      </c>
      <c r="U1001" s="49">
        <v>2195</v>
      </c>
      <c r="V1001" s="50">
        <v>42</v>
      </c>
      <c r="W1001" s="51">
        <v>1885</v>
      </c>
      <c r="X1001" s="52">
        <v>42</v>
      </c>
      <c r="Y1001" s="49">
        <v>1740</v>
      </c>
      <c r="Z1001" s="50">
        <v>44</v>
      </c>
      <c r="AA1001" s="51">
        <v>22974</v>
      </c>
      <c r="AB1001" s="52">
        <v>14919</v>
      </c>
      <c r="AC1001" s="49">
        <v>66936.3</v>
      </c>
      <c r="AD1001" s="50">
        <v>3274</v>
      </c>
      <c r="AE1001" s="49">
        <v>112386.3</v>
      </c>
      <c r="AF1001" s="50">
        <v>3802</v>
      </c>
      <c r="AG1001" s="49">
        <v>130562.35</v>
      </c>
      <c r="AH1001" s="50">
        <v>4036</v>
      </c>
    </row>
    <row r="1002" spans="1:34" ht="16.5" hidden="1" customHeight="1">
      <c r="A1002" s="47" t="s">
        <v>1006</v>
      </c>
      <c r="B1002" s="48" t="s">
        <v>1036</v>
      </c>
      <c r="C1002" s="49">
        <v>13863.911</v>
      </c>
      <c r="D1002" s="50">
        <v>17</v>
      </c>
      <c r="E1002" s="49">
        <v>1687</v>
      </c>
      <c r="F1002" s="50">
        <v>14</v>
      </c>
      <c r="G1002" s="51">
        <v>1270</v>
      </c>
      <c r="H1002" s="52">
        <v>10</v>
      </c>
      <c r="I1002" s="49">
        <v>205</v>
      </c>
      <c r="J1002" s="50">
        <v>7</v>
      </c>
      <c r="K1002" s="51">
        <v>640</v>
      </c>
      <c r="L1002" s="52">
        <v>7</v>
      </c>
      <c r="M1002" s="49">
        <v>1751</v>
      </c>
      <c r="N1002" s="50">
        <v>20</v>
      </c>
      <c r="O1002" s="51">
        <v>7863</v>
      </c>
      <c r="P1002" s="52">
        <v>68</v>
      </c>
      <c r="Q1002" s="49">
        <v>13239.55</v>
      </c>
      <c r="R1002" s="50">
        <v>98</v>
      </c>
      <c r="S1002" s="51">
        <v>17411.55</v>
      </c>
      <c r="T1002" s="52">
        <v>193</v>
      </c>
      <c r="U1002" s="49">
        <v>17750</v>
      </c>
      <c r="V1002" s="50">
        <v>224</v>
      </c>
      <c r="W1002" s="51">
        <v>20216</v>
      </c>
      <c r="X1002" s="52">
        <v>554</v>
      </c>
      <c r="Y1002" s="49">
        <v>29610</v>
      </c>
      <c r="Z1002" s="50">
        <v>1438</v>
      </c>
      <c r="AA1002" s="51">
        <v>48995</v>
      </c>
      <c r="AB1002" s="52">
        <v>2001</v>
      </c>
      <c r="AC1002" s="49">
        <v>55127</v>
      </c>
      <c r="AD1002" s="50">
        <v>1759</v>
      </c>
      <c r="AE1002" s="49">
        <v>45957.156000000003</v>
      </c>
      <c r="AF1002" s="50">
        <v>1282</v>
      </c>
      <c r="AG1002" s="49">
        <v>39224</v>
      </c>
      <c r="AH1002" s="50">
        <v>1228</v>
      </c>
    </row>
    <row r="1003" spans="1:34" ht="16.5" hidden="1" customHeight="1">
      <c r="A1003" s="47" t="s">
        <v>1006</v>
      </c>
      <c r="B1003" s="48" t="s">
        <v>1037</v>
      </c>
      <c r="C1003" s="49">
        <v>120</v>
      </c>
      <c r="D1003" s="50">
        <v>2</v>
      </c>
      <c r="E1003" s="49">
        <v>100</v>
      </c>
      <c r="F1003" s="50">
        <v>1</v>
      </c>
      <c r="G1003" s="51">
        <v>100</v>
      </c>
      <c r="H1003" s="52">
        <v>1</v>
      </c>
      <c r="I1003" s="49">
        <v>100</v>
      </c>
      <c r="J1003" s="50">
        <v>1</v>
      </c>
      <c r="K1003" s="51">
        <v>200</v>
      </c>
      <c r="L1003" s="52">
        <v>2</v>
      </c>
      <c r="M1003" s="49">
        <v>101</v>
      </c>
      <c r="N1003" s="50">
        <v>2</v>
      </c>
      <c r="O1003" s="51">
        <v>190</v>
      </c>
      <c r="P1003" s="52">
        <v>9</v>
      </c>
      <c r="Q1003" s="49">
        <v>250</v>
      </c>
      <c r="R1003" s="50">
        <v>16</v>
      </c>
      <c r="S1003" s="51">
        <v>27557</v>
      </c>
      <c r="T1003" s="52">
        <v>1107</v>
      </c>
      <c r="U1003" s="49">
        <v>23753</v>
      </c>
      <c r="V1003" s="50">
        <v>1038</v>
      </c>
      <c r="W1003" s="51">
        <v>31014</v>
      </c>
      <c r="X1003" s="52">
        <v>1476</v>
      </c>
      <c r="Y1003" s="49">
        <v>28031</v>
      </c>
      <c r="Z1003" s="50">
        <v>1428</v>
      </c>
      <c r="AA1003" s="51">
        <v>37821</v>
      </c>
      <c r="AB1003" s="52">
        <v>1579</v>
      </c>
      <c r="AC1003" s="49">
        <v>63188</v>
      </c>
      <c r="AD1003" s="50">
        <v>2289</v>
      </c>
      <c r="AE1003" s="49">
        <v>56889.58</v>
      </c>
      <c r="AF1003" s="50">
        <v>1994</v>
      </c>
      <c r="AG1003" s="49">
        <v>66204</v>
      </c>
      <c r="AH1003" s="50">
        <v>3001</v>
      </c>
    </row>
    <row r="1004" spans="1:34" ht="16.5" hidden="1" customHeight="1">
      <c r="A1004" s="47" t="s">
        <v>1006</v>
      </c>
      <c r="B1004" s="48" t="s">
        <v>250</v>
      </c>
      <c r="C1004" s="49">
        <v>102</v>
      </c>
      <c r="D1004" s="50">
        <v>2</v>
      </c>
      <c r="E1004" s="49">
        <v>422</v>
      </c>
      <c r="F1004" s="50">
        <v>6</v>
      </c>
      <c r="G1004" s="51">
        <v>0</v>
      </c>
      <c r="H1004" s="52">
        <v>0</v>
      </c>
      <c r="I1004" s="49">
        <v>3042.82</v>
      </c>
      <c r="J1004" s="50">
        <v>2</v>
      </c>
      <c r="K1004" s="51">
        <v>0</v>
      </c>
      <c r="L1004" s="52">
        <v>0</v>
      </c>
      <c r="M1004" s="49">
        <v>1000</v>
      </c>
      <c r="N1004" s="50">
        <v>1</v>
      </c>
      <c r="O1004" s="51">
        <v>30</v>
      </c>
      <c r="P1004" s="52">
        <v>2</v>
      </c>
      <c r="Q1004" s="49">
        <v>147924.1</v>
      </c>
      <c r="R1004" s="50">
        <v>6281</v>
      </c>
      <c r="S1004" s="51">
        <v>518740.13500000001</v>
      </c>
      <c r="T1004" s="52">
        <v>22872</v>
      </c>
      <c r="U1004" s="49">
        <v>2551767.6860000002</v>
      </c>
      <c r="V1004" s="50">
        <v>41813</v>
      </c>
      <c r="W1004" s="51">
        <v>1713842</v>
      </c>
      <c r="X1004" s="52">
        <v>38874</v>
      </c>
      <c r="Y1004" s="49">
        <v>397834.80800000002</v>
      </c>
      <c r="Z1004" s="50">
        <v>13602</v>
      </c>
      <c r="AA1004" s="51">
        <v>417526.1</v>
      </c>
      <c r="AB1004" s="52">
        <v>18248</v>
      </c>
      <c r="AC1004" s="49">
        <v>465795.36599999998</v>
      </c>
      <c r="AD1004" s="50">
        <v>26794</v>
      </c>
      <c r="AE1004" s="49">
        <v>456635.8</v>
      </c>
      <c r="AF1004" s="50">
        <v>25719</v>
      </c>
      <c r="AG1004" s="49">
        <v>397732.5</v>
      </c>
      <c r="AH1004" s="50">
        <v>15217</v>
      </c>
    </row>
    <row r="1005" spans="1:34" ht="16.5" hidden="1" customHeight="1">
      <c r="A1005" s="47" t="s">
        <v>1006</v>
      </c>
      <c r="B1005" s="48" t="s">
        <v>1038</v>
      </c>
      <c r="C1005" s="49">
        <v>150</v>
      </c>
      <c r="D1005" s="50">
        <v>3</v>
      </c>
      <c r="E1005" s="49">
        <v>672</v>
      </c>
      <c r="F1005" s="50">
        <v>12</v>
      </c>
      <c r="G1005" s="51">
        <v>100</v>
      </c>
      <c r="H1005" s="52">
        <v>1</v>
      </c>
      <c r="I1005" s="49">
        <v>1180</v>
      </c>
      <c r="J1005" s="50">
        <v>2</v>
      </c>
      <c r="K1005" s="51">
        <v>160</v>
      </c>
      <c r="L1005" s="52">
        <v>3</v>
      </c>
      <c r="M1005" s="49">
        <v>200</v>
      </c>
      <c r="N1005" s="50">
        <v>2</v>
      </c>
      <c r="O1005" s="51">
        <v>1100</v>
      </c>
      <c r="P1005" s="52">
        <v>13</v>
      </c>
      <c r="Q1005" s="49">
        <v>1850</v>
      </c>
      <c r="R1005" s="50">
        <v>54</v>
      </c>
      <c r="S1005" s="51">
        <v>2190</v>
      </c>
      <c r="T1005" s="52">
        <v>84</v>
      </c>
      <c r="U1005" s="49">
        <v>2890.5</v>
      </c>
      <c r="V1005" s="50">
        <v>171</v>
      </c>
      <c r="W1005" s="51">
        <v>4300</v>
      </c>
      <c r="X1005" s="52">
        <v>179</v>
      </c>
      <c r="Y1005" s="49">
        <v>8400</v>
      </c>
      <c r="Z1005" s="50">
        <v>250</v>
      </c>
      <c r="AA1005" s="51">
        <v>13577</v>
      </c>
      <c r="AB1005" s="52">
        <v>438</v>
      </c>
      <c r="AC1005" s="49">
        <v>13367</v>
      </c>
      <c r="AD1005" s="50">
        <v>445</v>
      </c>
      <c r="AE1005" s="49">
        <v>30464</v>
      </c>
      <c r="AF1005" s="50">
        <v>2317</v>
      </c>
      <c r="AG1005" s="49">
        <v>31653</v>
      </c>
      <c r="AH1005" s="50">
        <v>1721</v>
      </c>
    </row>
    <row r="1006" spans="1:34" ht="16.5" hidden="1" customHeight="1">
      <c r="A1006" s="47" t="s">
        <v>1006</v>
      </c>
      <c r="B1006" s="48" t="s">
        <v>1039</v>
      </c>
      <c r="C1006" s="49">
        <v>50</v>
      </c>
      <c r="D1006" s="50">
        <v>1</v>
      </c>
      <c r="E1006" s="49">
        <v>0</v>
      </c>
      <c r="F1006" s="50">
        <v>0</v>
      </c>
      <c r="G1006" s="51">
        <v>2000</v>
      </c>
      <c r="H1006" s="52">
        <v>1</v>
      </c>
      <c r="I1006" s="49">
        <v>10</v>
      </c>
      <c r="J1006" s="50">
        <v>1</v>
      </c>
      <c r="K1006" s="51">
        <v>50</v>
      </c>
      <c r="L1006" s="52">
        <v>1</v>
      </c>
      <c r="M1006" s="49">
        <v>0</v>
      </c>
      <c r="N1006" s="50">
        <v>0</v>
      </c>
      <c r="O1006" s="51">
        <v>30</v>
      </c>
      <c r="P1006" s="52">
        <v>1</v>
      </c>
      <c r="Q1006" s="49">
        <v>1532.05</v>
      </c>
      <c r="R1006" s="50">
        <v>4</v>
      </c>
      <c r="S1006" s="51">
        <v>5130</v>
      </c>
      <c r="T1006" s="52">
        <v>298</v>
      </c>
      <c r="U1006" s="49">
        <v>11062</v>
      </c>
      <c r="V1006" s="50">
        <v>257</v>
      </c>
      <c r="W1006" s="51">
        <v>61571</v>
      </c>
      <c r="X1006" s="52">
        <v>1697</v>
      </c>
      <c r="Y1006" s="49">
        <v>19766.505000000001</v>
      </c>
      <c r="Z1006" s="50">
        <v>177</v>
      </c>
      <c r="AA1006" s="51">
        <v>6804</v>
      </c>
      <c r="AB1006" s="52">
        <v>58</v>
      </c>
      <c r="AC1006" s="49">
        <v>1871</v>
      </c>
      <c r="AD1006" s="50">
        <v>85</v>
      </c>
      <c r="AE1006" s="49">
        <v>1269.5</v>
      </c>
      <c r="AF1006" s="50">
        <v>66</v>
      </c>
      <c r="AG1006" s="49">
        <v>1736.5</v>
      </c>
      <c r="AH1006" s="50">
        <v>68</v>
      </c>
    </row>
    <row r="1007" spans="1:34" ht="16.5" hidden="1" customHeight="1">
      <c r="A1007" s="47" t="s">
        <v>1006</v>
      </c>
      <c r="B1007" s="48" t="s">
        <v>1040</v>
      </c>
      <c r="C1007" s="49">
        <v>0</v>
      </c>
      <c r="D1007" s="50">
        <v>0</v>
      </c>
      <c r="E1007" s="49">
        <v>0</v>
      </c>
      <c r="F1007" s="50">
        <v>0</v>
      </c>
      <c r="G1007" s="51">
        <v>0</v>
      </c>
      <c r="H1007" s="52">
        <v>0</v>
      </c>
      <c r="I1007" s="49">
        <v>0</v>
      </c>
      <c r="J1007" s="50">
        <v>0</v>
      </c>
      <c r="K1007" s="51">
        <v>0</v>
      </c>
      <c r="L1007" s="52">
        <v>0</v>
      </c>
      <c r="M1007" s="49">
        <v>30</v>
      </c>
      <c r="N1007" s="50">
        <v>1</v>
      </c>
      <c r="O1007" s="51">
        <v>1000</v>
      </c>
      <c r="P1007" s="52">
        <v>1</v>
      </c>
      <c r="Q1007" s="49">
        <v>20</v>
      </c>
      <c r="R1007" s="50">
        <v>1</v>
      </c>
      <c r="S1007" s="51">
        <v>36212</v>
      </c>
      <c r="T1007" s="52">
        <v>2020</v>
      </c>
      <c r="U1007" s="49">
        <v>503178.55900000001</v>
      </c>
      <c r="V1007" s="50">
        <v>18745</v>
      </c>
      <c r="W1007" s="51">
        <v>1135434</v>
      </c>
      <c r="X1007" s="52">
        <v>28005</v>
      </c>
      <c r="Y1007" s="49">
        <v>26685</v>
      </c>
      <c r="Z1007" s="50">
        <v>1524</v>
      </c>
      <c r="AA1007" s="51">
        <v>53626.25</v>
      </c>
      <c r="AB1007" s="52">
        <v>1298</v>
      </c>
      <c r="AC1007" s="49">
        <v>71269</v>
      </c>
      <c r="AD1007" s="50">
        <v>1598</v>
      </c>
      <c r="AE1007" s="49">
        <v>45375</v>
      </c>
      <c r="AF1007" s="50">
        <v>1087</v>
      </c>
      <c r="AG1007" s="49">
        <v>66138</v>
      </c>
      <c r="AH1007" s="50">
        <v>1726</v>
      </c>
    </row>
    <row r="1008" spans="1:34" ht="16.5" hidden="1" customHeight="1">
      <c r="A1008" s="47" t="s">
        <v>1006</v>
      </c>
      <c r="B1008" s="48" t="s">
        <v>1041</v>
      </c>
      <c r="C1008" s="49">
        <v>0</v>
      </c>
      <c r="D1008" s="50">
        <v>0</v>
      </c>
      <c r="E1008" s="49">
        <v>0</v>
      </c>
      <c r="F1008" s="50">
        <v>0</v>
      </c>
      <c r="G1008" s="51">
        <v>0</v>
      </c>
      <c r="H1008" s="52">
        <v>0</v>
      </c>
      <c r="I1008" s="49">
        <v>0</v>
      </c>
      <c r="J1008" s="50">
        <v>0</v>
      </c>
      <c r="K1008" s="51">
        <v>0</v>
      </c>
      <c r="L1008" s="52">
        <v>0</v>
      </c>
      <c r="M1008" s="49">
        <v>300</v>
      </c>
      <c r="N1008" s="50">
        <v>1</v>
      </c>
      <c r="O1008" s="51">
        <v>4566.7</v>
      </c>
      <c r="P1008" s="52">
        <v>413</v>
      </c>
      <c r="Q1008" s="49">
        <v>38628.5</v>
      </c>
      <c r="R1008" s="50">
        <v>2143</v>
      </c>
      <c r="S1008" s="51">
        <v>352847.652</v>
      </c>
      <c r="T1008" s="52">
        <v>12033</v>
      </c>
      <c r="U1008" s="49">
        <v>276145.11900000001</v>
      </c>
      <c r="V1008" s="50">
        <v>10795</v>
      </c>
      <c r="W1008" s="51">
        <v>238972</v>
      </c>
      <c r="X1008" s="52">
        <v>12117</v>
      </c>
      <c r="Y1008" s="49">
        <v>264299</v>
      </c>
      <c r="Z1008" s="50">
        <v>15378</v>
      </c>
      <c r="AA1008" s="51">
        <v>274524.299</v>
      </c>
      <c r="AB1008" s="52">
        <v>17675</v>
      </c>
      <c r="AC1008" s="49">
        <v>222492</v>
      </c>
      <c r="AD1008" s="50">
        <v>14752</v>
      </c>
      <c r="AE1008" s="49">
        <v>252631</v>
      </c>
      <c r="AF1008" s="50">
        <v>17535</v>
      </c>
      <c r="AG1008" s="49">
        <v>236943.83100000001</v>
      </c>
      <c r="AH1008" s="50">
        <v>16441</v>
      </c>
    </row>
    <row r="1009" spans="1:34" ht="16.5" hidden="1" customHeight="1">
      <c r="A1009" s="47" t="s">
        <v>1006</v>
      </c>
      <c r="B1009" s="48" t="s">
        <v>1042</v>
      </c>
      <c r="C1009" s="49">
        <v>0</v>
      </c>
      <c r="D1009" s="50">
        <v>0</v>
      </c>
      <c r="E1009" s="49">
        <v>150</v>
      </c>
      <c r="F1009" s="50">
        <v>4</v>
      </c>
      <c r="G1009" s="51">
        <v>370</v>
      </c>
      <c r="H1009" s="52">
        <v>9</v>
      </c>
      <c r="I1009" s="49">
        <v>1420</v>
      </c>
      <c r="J1009" s="50">
        <v>9</v>
      </c>
      <c r="K1009" s="51">
        <v>1612.934</v>
      </c>
      <c r="L1009" s="52">
        <v>16</v>
      </c>
      <c r="M1009" s="49">
        <v>2211.364</v>
      </c>
      <c r="N1009" s="50">
        <v>19</v>
      </c>
      <c r="O1009" s="51">
        <v>1386.942</v>
      </c>
      <c r="P1009" s="52">
        <v>50</v>
      </c>
      <c r="Q1009" s="49">
        <v>1746.566</v>
      </c>
      <c r="R1009" s="50">
        <v>29</v>
      </c>
      <c r="S1009" s="51">
        <v>292701.53200000001</v>
      </c>
      <c r="T1009" s="52">
        <v>12417</v>
      </c>
      <c r="U1009" s="49">
        <v>1839856.2890000001</v>
      </c>
      <c r="V1009" s="50">
        <v>59382</v>
      </c>
      <c r="W1009" s="51">
        <v>3769081</v>
      </c>
      <c r="X1009" s="52">
        <v>116289</v>
      </c>
      <c r="Y1009" s="49">
        <v>82945.144</v>
      </c>
      <c r="Z1009" s="50">
        <v>2985</v>
      </c>
      <c r="AA1009" s="51">
        <v>111302.39999999999</v>
      </c>
      <c r="AB1009" s="52">
        <v>6465</v>
      </c>
      <c r="AC1009" s="49">
        <v>166673</v>
      </c>
      <c r="AD1009" s="50">
        <v>6215</v>
      </c>
      <c r="AE1009" s="49">
        <v>155091</v>
      </c>
      <c r="AF1009" s="50">
        <v>3770</v>
      </c>
      <c r="AG1009" s="49">
        <v>103480</v>
      </c>
      <c r="AH1009" s="50">
        <v>3003</v>
      </c>
    </row>
    <row r="1010" spans="1:34" ht="16.5" hidden="1" customHeight="1">
      <c r="A1010" s="47" t="s">
        <v>1006</v>
      </c>
      <c r="B1010" s="48" t="s">
        <v>1043</v>
      </c>
      <c r="C1010" s="49">
        <v>150</v>
      </c>
      <c r="D1010" s="50">
        <v>2</v>
      </c>
      <c r="E1010" s="49">
        <v>210</v>
      </c>
      <c r="F1010" s="50">
        <v>4</v>
      </c>
      <c r="G1010" s="51">
        <v>70</v>
      </c>
      <c r="H1010" s="52">
        <v>3</v>
      </c>
      <c r="I1010" s="49">
        <v>300</v>
      </c>
      <c r="J1010" s="50">
        <v>2</v>
      </c>
      <c r="K1010" s="51">
        <v>120</v>
      </c>
      <c r="L1010" s="52">
        <v>3</v>
      </c>
      <c r="M1010" s="49">
        <v>5975</v>
      </c>
      <c r="N1010" s="50">
        <v>38</v>
      </c>
      <c r="O1010" s="51">
        <v>32919.599999999999</v>
      </c>
      <c r="P1010" s="52">
        <v>2713</v>
      </c>
      <c r="Q1010" s="49">
        <v>211541.11199999999</v>
      </c>
      <c r="R1010" s="50">
        <v>12818</v>
      </c>
      <c r="S1010" s="51">
        <v>222741.60200000001</v>
      </c>
      <c r="T1010" s="52">
        <v>13541</v>
      </c>
      <c r="U1010" s="49">
        <v>208031.101</v>
      </c>
      <c r="V1010" s="50">
        <v>12999</v>
      </c>
      <c r="W1010" s="51">
        <v>190367</v>
      </c>
      <c r="X1010" s="52">
        <v>11798</v>
      </c>
      <c r="Y1010" s="49">
        <v>274324.78200000001</v>
      </c>
      <c r="Z1010" s="50">
        <v>16031</v>
      </c>
      <c r="AA1010" s="51">
        <v>310399.78499999997</v>
      </c>
      <c r="AB1010" s="52">
        <v>18617</v>
      </c>
      <c r="AC1010" s="49">
        <v>310958.27</v>
      </c>
      <c r="AD1010" s="50">
        <v>19367</v>
      </c>
      <c r="AE1010" s="49">
        <v>310955</v>
      </c>
      <c r="AF1010" s="50">
        <v>20075</v>
      </c>
      <c r="AG1010" s="49">
        <v>357411.43699999998</v>
      </c>
      <c r="AH1010" s="50">
        <v>22412</v>
      </c>
    </row>
    <row r="1011" spans="1:34" ht="16.5" hidden="1" customHeight="1">
      <c r="A1011" s="47" t="s">
        <v>1006</v>
      </c>
      <c r="B1011" s="48" t="s">
        <v>1044</v>
      </c>
      <c r="C1011" s="49">
        <v>931</v>
      </c>
      <c r="D1011" s="50">
        <v>22</v>
      </c>
      <c r="E1011" s="49">
        <v>1100</v>
      </c>
      <c r="F1011" s="50">
        <v>17</v>
      </c>
      <c r="G1011" s="51">
        <v>1220</v>
      </c>
      <c r="H1011" s="52">
        <v>13</v>
      </c>
      <c r="I1011" s="49">
        <v>144</v>
      </c>
      <c r="J1011" s="50">
        <v>6</v>
      </c>
      <c r="K1011" s="51">
        <v>810</v>
      </c>
      <c r="L1011" s="52">
        <v>10</v>
      </c>
      <c r="M1011" s="49">
        <v>1516</v>
      </c>
      <c r="N1011" s="50">
        <v>52</v>
      </c>
      <c r="O1011" s="51">
        <v>13480</v>
      </c>
      <c r="P1011" s="52">
        <v>1254</v>
      </c>
      <c r="Q1011" s="49">
        <v>11119</v>
      </c>
      <c r="R1011" s="50">
        <v>901</v>
      </c>
      <c r="S1011" s="51">
        <v>15527</v>
      </c>
      <c r="T1011" s="52">
        <v>1308</v>
      </c>
      <c r="U1011" s="49">
        <v>22522</v>
      </c>
      <c r="V1011" s="50">
        <v>1442</v>
      </c>
      <c r="W1011" s="51">
        <v>19187</v>
      </c>
      <c r="X1011" s="52">
        <v>875</v>
      </c>
      <c r="Y1011" s="49">
        <v>24202</v>
      </c>
      <c r="Z1011" s="50">
        <v>992</v>
      </c>
      <c r="AA1011" s="51">
        <v>34615</v>
      </c>
      <c r="AB1011" s="52">
        <v>1377</v>
      </c>
      <c r="AC1011" s="49">
        <v>30553.52</v>
      </c>
      <c r="AD1011" s="50">
        <v>893</v>
      </c>
      <c r="AE1011" s="49">
        <v>33794</v>
      </c>
      <c r="AF1011" s="50">
        <v>924</v>
      </c>
      <c r="AG1011" s="49">
        <v>47934.559999999998</v>
      </c>
      <c r="AH1011" s="50">
        <v>1289</v>
      </c>
    </row>
    <row r="1012" spans="1:34" ht="16.5" hidden="1" customHeight="1">
      <c r="A1012" s="47" t="s">
        <v>1006</v>
      </c>
      <c r="B1012" s="48" t="s">
        <v>1045</v>
      </c>
      <c r="C1012" s="49">
        <v>1150.3499999999999</v>
      </c>
      <c r="D1012" s="50">
        <v>18</v>
      </c>
      <c r="E1012" s="49">
        <v>920</v>
      </c>
      <c r="F1012" s="50">
        <v>12</v>
      </c>
      <c r="G1012" s="51">
        <v>1264</v>
      </c>
      <c r="H1012" s="52">
        <v>13</v>
      </c>
      <c r="I1012" s="49">
        <v>1680</v>
      </c>
      <c r="J1012" s="50">
        <v>10</v>
      </c>
      <c r="K1012" s="51">
        <v>1310</v>
      </c>
      <c r="L1012" s="52">
        <v>10</v>
      </c>
      <c r="M1012" s="49">
        <v>3455.35</v>
      </c>
      <c r="N1012" s="50">
        <v>13</v>
      </c>
      <c r="O1012" s="51">
        <v>2130</v>
      </c>
      <c r="P1012" s="52">
        <v>36</v>
      </c>
      <c r="Q1012" s="49">
        <v>23152.007000000001</v>
      </c>
      <c r="R1012" s="50">
        <v>1782</v>
      </c>
      <c r="S1012" s="51">
        <v>29684</v>
      </c>
      <c r="T1012" s="52">
        <v>2183</v>
      </c>
      <c r="U1012" s="49">
        <v>40391.205000000002</v>
      </c>
      <c r="V1012" s="50">
        <v>3060</v>
      </c>
      <c r="W1012" s="51">
        <v>44115</v>
      </c>
      <c r="X1012" s="52">
        <v>2805</v>
      </c>
      <c r="Y1012" s="49">
        <v>21307.5</v>
      </c>
      <c r="Z1012" s="50">
        <v>858</v>
      </c>
      <c r="AA1012" s="51">
        <v>25669</v>
      </c>
      <c r="AB1012" s="52">
        <v>1319</v>
      </c>
      <c r="AC1012" s="49">
        <v>26148</v>
      </c>
      <c r="AD1012" s="50">
        <v>1169</v>
      </c>
      <c r="AE1012" s="49">
        <v>21919.5</v>
      </c>
      <c r="AF1012" s="50">
        <v>918</v>
      </c>
      <c r="AG1012" s="49">
        <v>57508</v>
      </c>
      <c r="AH1012" s="50">
        <v>10037</v>
      </c>
    </row>
    <row r="1013" spans="1:34" ht="16.5" hidden="1" customHeight="1">
      <c r="A1013" s="47" t="s">
        <v>1006</v>
      </c>
      <c r="B1013" s="48" t="s">
        <v>1046</v>
      </c>
      <c r="C1013" s="49">
        <v>1812</v>
      </c>
      <c r="D1013" s="50">
        <v>16</v>
      </c>
      <c r="E1013" s="49">
        <v>704</v>
      </c>
      <c r="F1013" s="50">
        <v>11</v>
      </c>
      <c r="G1013" s="51">
        <v>1695</v>
      </c>
      <c r="H1013" s="52">
        <v>12</v>
      </c>
      <c r="I1013" s="49">
        <v>510</v>
      </c>
      <c r="J1013" s="50">
        <v>7</v>
      </c>
      <c r="K1013" s="51">
        <v>1203.72</v>
      </c>
      <c r="L1013" s="52">
        <v>24</v>
      </c>
      <c r="M1013" s="49">
        <v>1402.61</v>
      </c>
      <c r="N1013" s="50">
        <v>17</v>
      </c>
      <c r="O1013" s="51">
        <v>1625</v>
      </c>
      <c r="P1013" s="52">
        <v>21</v>
      </c>
      <c r="Q1013" s="49">
        <v>3328</v>
      </c>
      <c r="R1013" s="50">
        <v>81</v>
      </c>
      <c r="S1013" s="51">
        <v>17599.117999999999</v>
      </c>
      <c r="T1013" s="52">
        <v>448</v>
      </c>
      <c r="U1013" s="49">
        <v>14639.924999999999</v>
      </c>
      <c r="V1013" s="50">
        <v>428</v>
      </c>
      <c r="W1013" s="51">
        <v>16130</v>
      </c>
      <c r="X1013" s="52">
        <v>458</v>
      </c>
      <c r="Y1013" s="49">
        <v>17230</v>
      </c>
      <c r="Z1013" s="50">
        <v>424</v>
      </c>
      <c r="AA1013" s="51">
        <v>98136.83</v>
      </c>
      <c r="AB1013" s="52">
        <v>1403</v>
      </c>
      <c r="AC1013" s="49">
        <v>111054.916</v>
      </c>
      <c r="AD1013" s="50">
        <v>2762</v>
      </c>
      <c r="AE1013" s="49">
        <v>48633.5</v>
      </c>
      <c r="AF1013" s="50">
        <v>1521</v>
      </c>
      <c r="AG1013" s="49">
        <v>64608.5</v>
      </c>
      <c r="AH1013" s="50">
        <v>1425</v>
      </c>
    </row>
    <row r="1014" spans="1:34" ht="16.5" hidden="1" customHeight="1">
      <c r="A1014" s="53" t="s">
        <v>1006</v>
      </c>
      <c r="B1014" s="54" t="s">
        <v>1047</v>
      </c>
      <c r="C1014" s="55">
        <v>0</v>
      </c>
      <c r="D1014" s="56">
        <v>0</v>
      </c>
      <c r="E1014" s="55">
        <v>0</v>
      </c>
      <c r="F1014" s="56">
        <v>0</v>
      </c>
      <c r="G1014" s="57">
        <v>0</v>
      </c>
      <c r="H1014" s="58">
        <v>0</v>
      </c>
      <c r="I1014" s="55">
        <v>550.94500000000005</v>
      </c>
      <c r="J1014" s="56">
        <v>15</v>
      </c>
      <c r="K1014" s="57">
        <v>543</v>
      </c>
      <c r="L1014" s="58">
        <v>12</v>
      </c>
      <c r="M1014" s="55">
        <v>673</v>
      </c>
      <c r="N1014" s="56">
        <v>13</v>
      </c>
      <c r="O1014" s="57">
        <v>498</v>
      </c>
      <c r="P1014" s="58">
        <v>13</v>
      </c>
      <c r="Q1014" s="55">
        <v>570</v>
      </c>
      <c r="R1014" s="56">
        <v>11</v>
      </c>
      <c r="S1014" s="57">
        <v>2055</v>
      </c>
      <c r="T1014" s="58">
        <v>19</v>
      </c>
      <c r="U1014" s="55">
        <v>2172.9229999999998</v>
      </c>
      <c r="V1014" s="56">
        <v>22</v>
      </c>
      <c r="W1014" s="57">
        <v>2503</v>
      </c>
      <c r="X1014" s="58">
        <v>32</v>
      </c>
      <c r="Y1014" s="55">
        <v>6626</v>
      </c>
      <c r="Z1014" s="56">
        <v>126</v>
      </c>
      <c r="AA1014" s="57">
        <v>74458.126000000004</v>
      </c>
      <c r="AB1014" s="58">
        <v>2809</v>
      </c>
      <c r="AC1014" s="55">
        <v>214530.1</v>
      </c>
      <c r="AD1014" s="56">
        <v>9242</v>
      </c>
      <c r="AE1014" s="55">
        <v>350560.95</v>
      </c>
      <c r="AF1014" s="56">
        <v>14960</v>
      </c>
      <c r="AG1014" s="55">
        <v>822803.6</v>
      </c>
      <c r="AH1014" s="56">
        <v>131152</v>
      </c>
    </row>
    <row r="1015" spans="1:34" ht="16.5" hidden="1" customHeight="1">
      <c r="A1015" s="71" t="s">
        <v>267</v>
      </c>
      <c r="B1015" s="72"/>
      <c r="C1015" s="73">
        <v>174378.50100000002</v>
      </c>
      <c r="D1015" s="74">
        <v>538</v>
      </c>
      <c r="E1015" s="73">
        <v>222728.79199999999</v>
      </c>
      <c r="F1015" s="74">
        <v>454</v>
      </c>
      <c r="G1015" s="75">
        <v>171742.49</v>
      </c>
      <c r="H1015" s="76">
        <v>473</v>
      </c>
      <c r="I1015" s="73">
        <v>99355.073000000019</v>
      </c>
      <c r="J1015" s="74">
        <v>455</v>
      </c>
      <c r="K1015" s="75">
        <v>201365.09300000002</v>
      </c>
      <c r="L1015" s="76">
        <v>978</v>
      </c>
      <c r="M1015" s="73">
        <v>371986.092</v>
      </c>
      <c r="N1015" s="74">
        <v>12771</v>
      </c>
      <c r="O1015" s="75">
        <v>546861.53700000001</v>
      </c>
      <c r="P1015" s="76">
        <v>31519</v>
      </c>
      <c r="Q1015" s="73">
        <v>1927223.2020000003</v>
      </c>
      <c r="R1015" s="74">
        <v>90013</v>
      </c>
      <c r="S1015" s="75">
        <v>5197987.5459999992</v>
      </c>
      <c r="T1015" s="76">
        <v>205216</v>
      </c>
      <c r="U1015" s="73">
        <v>10859770.732000003</v>
      </c>
      <c r="V1015" s="74">
        <v>364306</v>
      </c>
      <c r="W1015" s="75">
        <v>14614520</v>
      </c>
      <c r="X1015" s="76">
        <v>531309</v>
      </c>
      <c r="Y1015" s="73">
        <v>10176545.773</v>
      </c>
      <c r="Z1015" s="74">
        <v>448411</v>
      </c>
      <c r="AA1015" s="75">
        <v>15474494.301999999</v>
      </c>
      <c r="AB1015" s="76">
        <v>679058</v>
      </c>
      <c r="AC1015" s="73">
        <v>18694833.528000001</v>
      </c>
      <c r="AD1015" s="74">
        <v>919763</v>
      </c>
      <c r="AE1015" s="73">
        <v>22160578.689999998</v>
      </c>
      <c r="AF1015" s="74">
        <v>1084446</v>
      </c>
      <c r="AG1015" s="73">
        <v>23979690.536000006</v>
      </c>
      <c r="AH1015" s="74">
        <v>1290996</v>
      </c>
    </row>
    <row r="1016" spans="1:34" ht="16.5" hidden="1" customHeight="1">
      <c r="A1016" s="65" t="s">
        <v>268</v>
      </c>
      <c r="B1016" s="66"/>
      <c r="C1016" s="67">
        <v>179500.96100000004</v>
      </c>
      <c r="D1016" s="68">
        <v>575</v>
      </c>
      <c r="E1016" s="67">
        <v>223840.39799999999</v>
      </c>
      <c r="F1016" s="68">
        <v>482</v>
      </c>
      <c r="G1016" s="69">
        <v>176458.30399999997</v>
      </c>
      <c r="H1016" s="70">
        <v>524</v>
      </c>
      <c r="I1016" s="67">
        <v>102672.54000000002</v>
      </c>
      <c r="J1016" s="68">
        <v>502</v>
      </c>
      <c r="K1016" s="69">
        <v>203288.98500000002</v>
      </c>
      <c r="L1016" s="70">
        <v>1018</v>
      </c>
      <c r="M1016" s="67">
        <v>376281.48300000001</v>
      </c>
      <c r="N1016" s="68">
        <v>12874</v>
      </c>
      <c r="O1016" s="69">
        <v>553193.48899999994</v>
      </c>
      <c r="P1016" s="70">
        <v>31653</v>
      </c>
      <c r="Q1016" s="67">
        <v>1954083.6380000005</v>
      </c>
      <c r="R1016" s="68">
        <v>90780</v>
      </c>
      <c r="S1016" s="69">
        <v>5214818.2989999987</v>
      </c>
      <c r="T1016" s="70">
        <v>206058</v>
      </c>
      <c r="U1016" s="67">
        <v>10893403.607000003</v>
      </c>
      <c r="V1016" s="68">
        <v>365254</v>
      </c>
      <c r="W1016" s="69">
        <v>14631139</v>
      </c>
      <c r="X1016" s="70">
        <v>531964</v>
      </c>
      <c r="Y1016" s="67">
        <v>10208445.068</v>
      </c>
      <c r="Z1016" s="68">
        <v>449809</v>
      </c>
      <c r="AA1016" s="69">
        <v>15527387.723999999</v>
      </c>
      <c r="AB1016" s="70">
        <v>681107</v>
      </c>
      <c r="AC1016" s="67">
        <v>18803091.592</v>
      </c>
      <c r="AD1016" s="68">
        <v>923917</v>
      </c>
      <c r="AE1016" s="67">
        <v>22285251.689999998</v>
      </c>
      <c r="AF1016" s="68">
        <v>1089162</v>
      </c>
      <c r="AG1016" s="67">
        <v>24071726.893000003</v>
      </c>
      <c r="AH1016" s="68">
        <v>1294856</v>
      </c>
    </row>
    <row r="1017" spans="1:34" ht="17.25" hidden="1" customHeight="1">
      <c r="A1017" s="41" t="s">
        <v>1048</v>
      </c>
      <c r="B1017" s="42"/>
      <c r="C1017" s="43">
        <v>290.75</v>
      </c>
      <c r="D1017" s="44">
        <v>17</v>
      </c>
      <c r="E1017" s="43">
        <v>1347.5</v>
      </c>
      <c r="F1017" s="44">
        <v>38</v>
      </c>
      <c r="G1017" s="45">
        <v>4178</v>
      </c>
      <c r="H1017" s="46">
        <v>49</v>
      </c>
      <c r="I1017" s="43">
        <v>3670.5140000000001</v>
      </c>
      <c r="J1017" s="44">
        <v>131</v>
      </c>
      <c r="K1017" s="45">
        <v>5456.0010000000002</v>
      </c>
      <c r="L1017" s="46">
        <v>273</v>
      </c>
      <c r="M1017" s="43">
        <v>15539.26</v>
      </c>
      <c r="N1017" s="44">
        <v>893</v>
      </c>
      <c r="O1017" s="45">
        <v>21489</v>
      </c>
      <c r="P1017" s="46">
        <v>1521</v>
      </c>
      <c r="Q1017" s="43">
        <v>24595</v>
      </c>
      <c r="R1017" s="44">
        <v>1510</v>
      </c>
      <c r="S1017" s="45">
        <v>19151</v>
      </c>
      <c r="T1017" s="46">
        <v>1353</v>
      </c>
      <c r="U1017" s="43">
        <v>15790.954</v>
      </c>
      <c r="V1017" s="44">
        <v>1112</v>
      </c>
      <c r="W1017" s="45">
        <v>16726</v>
      </c>
      <c r="X1017" s="46">
        <v>1162</v>
      </c>
      <c r="Y1017" s="43">
        <v>18628.424999999999</v>
      </c>
      <c r="Z1017" s="44">
        <v>1326</v>
      </c>
      <c r="AA1017" s="45">
        <v>46723.406000000003</v>
      </c>
      <c r="AB1017" s="46">
        <v>2465</v>
      </c>
      <c r="AC1017" s="43">
        <v>54483.332999999999</v>
      </c>
      <c r="AD1017" s="44">
        <v>2911</v>
      </c>
      <c r="AE1017" s="43">
        <v>29792.6</v>
      </c>
      <c r="AF1017" s="44">
        <v>1600</v>
      </c>
      <c r="AG1017" s="43">
        <v>171476</v>
      </c>
      <c r="AH1017" s="44">
        <v>1786</v>
      </c>
    </row>
    <row r="1018" spans="1:34" ht="17.25" hidden="1" customHeight="1">
      <c r="A1018" s="47" t="s">
        <v>1048</v>
      </c>
      <c r="B1018" s="48" t="s">
        <v>1049</v>
      </c>
      <c r="C1018" s="49">
        <v>2627.326</v>
      </c>
      <c r="D1018" s="50">
        <v>20</v>
      </c>
      <c r="E1018" s="49">
        <v>2934</v>
      </c>
      <c r="F1018" s="50">
        <v>11</v>
      </c>
      <c r="G1018" s="51">
        <v>2045.87</v>
      </c>
      <c r="H1018" s="52">
        <v>7</v>
      </c>
      <c r="I1018" s="49">
        <v>2211.1</v>
      </c>
      <c r="J1018" s="50">
        <v>6</v>
      </c>
      <c r="K1018" s="51">
        <v>5364.393</v>
      </c>
      <c r="L1018" s="52">
        <v>11</v>
      </c>
      <c r="M1018" s="49">
        <v>3396</v>
      </c>
      <c r="N1018" s="50">
        <v>25</v>
      </c>
      <c r="O1018" s="51">
        <v>18978</v>
      </c>
      <c r="P1018" s="52">
        <v>30</v>
      </c>
      <c r="Q1018" s="49">
        <v>130275.49800000001</v>
      </c>
      <c r="R1018" s="50">
        <v>9008</v>
      </c>
      <c r="S1018" s="51">
        <v>217262.101</v>
      </c>
      <c r="T1018" s="52">
        <v>15259</v>
      </c>
      <c r="U1018" s="49">
        <v>163946.00099999999</v>
      </c>
      <c r="V1018" s="50">
        <v>9971</v>
      </c>
      <c r="W1018" s="51">
        <v>185274</v>
      </c>
      <c r="X1018" s="52">
        <v>9810</v>
      </c>
      <c r="Y1018" s="49">
        <v>232116</v>
      </c>
      <c r="Z1018" s="50">
        <v>10776</v>
      </c>
      <c r="AA1018" s="51">
        <v>508787.40500000003</v>
      </c>
      <c r="AB1018" s="52">
        <v>16402</v>
      </c>
      <c r="AC1018" s="49">
        <v>397604.95799999998</v>
      </c>
      <c r="AD1018" s="50">
        <v>28244</v>
      </c>
      <c r="AE1018" s="49">
        <v>824326.25800000003</v>
      </c>
      <c r="AF1018" s="50">
        <v>46928</v>
      </c>
      <c r="AG1018" s="49">
        <v>1548873.6939999999</v>
      </c>
      <c r="AH1018" s="50">
        <v>77380</v>
      </c>
    </row>
    <row r="1019" spans="1:34" ht="17.25" hidden="1" customHeight="1">
      <c r="A1019" s="47" t="s">
        <v>1048</v>
      </c>
      <c r="B1019" s="48" t="s">
        <v>1050</v>
      </c>
      <c r="C1019" s="49">
        <v>3067</v>
      </c>
      <c r="D1019" s="50">
        <v>117</v>
      </c>
      <c r="E1019" s="49">
        <v>4820.29</v>
      </c>
      <c r="F1019" s="50">
        <v>140</v>
      </c>
      <c r="G1019" s="51">
        <v>6518.05</v>
      </c>
      <c r="H1019" s="52">
        <v>159</v>
      </c>
      <c r="I1019" s="49">
        <v>9940.5470000000005</v>
      </c>
      <c r="J1019" s="50">
        <v>172</v>
      </c>
      <c r="K1019" s="51">
        <v>3428.1</v>
      </c>
      <c r="L1019" s="52">
        <v>169</v>
      </c>
      <c r="M1019" s="49">
        <v>4349.33</v>
      </c>
      <c r="N1019" s="50">
        <v>216</v>
      </c>
      <c r="O1019" s="51">
        <v>31488.76</v>
      </c>
      <c r="P1019" s="52">
        <v>1806</v>
      </c>
      <c r="Q1019" s="49">
        <v>31461.001</v>
      </c>
      <c r="R1019" s="50">
        <v>1671</v>
      </c>
      <c r="S1019" s="51">
        <v>790234.30900000001</v>
      </c>
      <c r="T1019" s="52">
        <v>24871</v>
      </c>
      <c r="U1019" s="49">
        <v>943757.51399999997</v>
      </c>
      <c r="V1019" s="50">
        <v>43004</v>
      </c>
      <c r="W1019" s="51">
        <v>935733</v>
      </c>
      <c r="X1019" s="52">
        <v>49370</v>
      </c>
      <c r="Y1019" s="49">
        <v>1627604.003</v>
      </c>
      <c r="Z1019" s="50">
        <v>88780</v>
      </c>
      <c r="AA1019" s="51">
        <v>1887548.5619999999</v>
      </c>
      <c r="AB1019" s="52">
        <v>111115</v>
      </c>
      <c r="AC1019" s="49">
        <v>2264662.5580000002</v>
      </c>
      <c r="AD1019" s="50">
        <v>131307</v>
      </c>
      <c r="AE1019" s="49">
        <v>2469448.196</v>
      </c>
      <c r="AF1019" s="50">
        <v>126471</v>
      </c>
      <c r="AG1019" s="49">
        <v>3216705.0410000002</v>
      </c>
      <c r="AH1019" s="50">
        <v>142917</v>
      </c>
    </row>
    <row r="1020" spans="1:34" ht="17.25" hidden="1" customHeight="1">
      <c r="A1020" s="47" t="s">
        <v>1048</v>
      </c>
      <c r="B1020" s="48" t="s">
        <v>1051</v>
      </c>
      <c r="C1020" s="49">
        <v>380</v>
      </c>
      <c r="D1020" s="50">
        <v>5</v>
      </c>
      <c r="E1020" s="49">
        <v>10400</v>
      </c>
      <c r="F1020" s="50">
        <v>4</v>
      </c>
      <c r="G1020" s="51">
        <v>255</v>
      </c>
      <c r="H1020" s="52">
        <v>4</v>
      </c>
      <c r="I1020" s="49">
        <v>440</v>
      </c>
      <c r="J1020" s="50">
        <v>8</v>
      </c>
      <c r="K1020" s="51">
        <v>540</v>
      </c>
      <c r="L1020" s="52">
        <v>5</v>
      </c>
      <c r="M1020" s="49">
        <v>6687</v>
      </c>
      <c r="N1020" s="50">
        <v>611</v>
      </c>
      <c r="O1020" s="51">
        <v>50374</v>
      </c>
      <c r="P1020" s="52">
        <v>2807</v>
      </c>
      <c r="Q1020" s="49">
        <v>110488.031</v>
      </c>
      <c r="R1020" s="50">
        <v>4187</v>
      </c>
      <c r="S1020" s="51">
        <v>183827.38399999999</v>
      </c>
      <c r="T1020" s="52">
        <v>5114</v>
      </c>
      <c r="U1020" s="49">
        <v>233598.47</v>
      </c>
      <c r="V1020" s="50">
        <v>9491</v>
      </c>
      <c r="W1020" s="51">
        <v>308806</v>
      </c>
      <c r="X1020" s="52">
        <v>13771</v>
      </c>
      <c r="Y1020" s="49">
        <v>288848.44500000001</v>
      </c>
      <c r="Z1020" s="50">
        <v>15972</v>
      </c>
      <c r="AA1020" s="51">
        <v>491687.05200000003</v>
      </c>
      <c r="AB1020" s="52">
        <v>34512</v>
      </c>
      <c r="AC1020" s="49">
        <v>1238424.1000000001</v>
      </c>
      <c r="AD1020" s="50">
        <v>95428</v>
      </c>
      <c r="AE1020" s="49">
        <v>2310135.4649999999</v>
      </c>
      <c r="AF1020" s="50">
        <v>194242</v>
      </c>
      <c r="AG1020" s="49">
        <v>4498010.1409999998</v>
      </c>
      <c r="AH1020" s="50">
        <v>374361</v>
      </c>
    </row>
    <row r="1021" spans="1:34" ht="17.25" hidden="1" customHeight="1">
      <c r="A1021" s="47" t="s">
        <v>1048</v>
      </c>
      <c r="B1021" s="48" t="s">
        <v>1052</v>
      </c>
      <c r="C1021" s="49">
        <v>1596</v>
      </c>
      <c r="D1021" s="50">
        <v>22</v>
      </c>
      <c r="E1021" s="49">
        <v>986</v>
      </c>
      <c r="F1021" s="50">
        <v>16</v>
      </c>
      <c r="G1021" s="51">
        <v>1490</v>
      </c>
      <c r="H1021" s="52">
        <v>26</v>
      </c>
      <c r="I1021" s="49">
        <v>1815</v>
      </c>
      <c r="J1021" s="50">
        <v>28</v>
      </c>
      <c r="K1021" s="51">
        <v>1870</v>
      </c>
      <c r="L1021" s="52">
        <v>29</v>
      </c>
      <c r="M1021" s="49">
        <v>1632</v>
      </c>
      <c r="N1021" s="50">
        <v>30</v>
      </c>
      <c r="O1021" s="51">
        <v>2290</v>
      </c>
      <c r="P1021" s="52">
        <v>56</v>
      </c>
      <c r="Q1021" s="49">
        <v>4235.5529999999999</v>
      </c>
      <c r="R1021" s="50">
        <v>131</v>
      </c>
      <c r="S1021" s="51">
        <v>75675</v>
      </c>
      <c r="T1021" s="52">
        <v>761</v>
      </c>
      <c r="U1021" s="49">
        <v>84674</v>
      </c>
      <c r="V1021" s="50">
        <v>747</v>
      </c>
      <c r="W1021" s="51">
        <v>99043</v>
      </c>
      <c r="X1021" s="52">
        <v>768</v>
      </c>
      <c r="Y1021" s="49">
        <v>281100</v>
      </c>
      <c r="Z1021" s="50">
        <v>1707</v>
      </c>
      <c r="AA1021" s="51">
        <v>383787.5</v>
      </c>
      <c r="AB1021" s="52">
        <v>1536</v>
      </c>
      <c r="AC1021" s="49">
        <v>1167282.5649999999</v>
      </c>
      <c r="AD1021" s="50">
        <v>18697</v>
      </c>
      <c r="AE1021" s="49">
        <v>799095.505</v>
      </c>
      <c r="AF1021" s="50">
        <v>4729</v>
      </c>
      <c r="AG1021" s="49">
        <v>1178443.6740000001</v>
      </c>
      <c r="AH1021" s="50">
        <v>8499</v>
      </c>
    </row>
    <row r="1022" spans="1:34" ht="17.25" hidden="1" customHeight="1">
      <c r="A1022" s="47" t="s">
        <v>1048</v>
      </c>
      <c r="B1022" s="48" t="s">
        <v>1053</v>
      </c>
      <c r="C1022" s="49">
        <v>3218.0010000000002</v>
      </c>
      <c r="D1022" s="50">
        <v>60</v>
      </c>
      <c r="E1022" s="49">
        <v>3526.1109999999999</v>
      </c>
      <c r="F1022" s="50">
        <v>140</v>
      </c>
      <c r="G1022" s="51">
        <v>5091</v>
      </c>
      <c r="H1022" s="52">
        <v>237</v>
      </c>
      <c r="I1022" s="49">
        <v>6560</v>
      </c>
      <c r="J1022" s="50">
        <v>305</v>
      </c>
      <c r="K1022" s="51">
        <v>6835.1</v>
      </c>
      <c r="L1022" s="52">
        <v>385</v>
      </c>
      <c r="M1022" s="49">
        <v>13406.8</v>
      </c>
      <c r="N1022" s="50">
        <v>628</v>
      </c>
      <c r="O1022" s="51">
        <v>39377.302000000003</v>
      </c>
      <c r="P1022" s="52">
        <v>1727</v>
      </c>
      <c r="Q1022" s="49">
        <v>239309.00099999999</v>
      </c>
      <c r="R1022" s="50">
        <v>6951</v>
      </c>
      <c r="S1022" s="51">
        <v>157473.5</v>
      </c>
      <c r="T1022" s="52">
        <v>3877</v>
      </c>
      <c r="U1022" s="49">
        <v>100891</v>
      </c>
      <c r="V1022" s="50">
        <v>2391</v>
      </c>
      <c r="W1022" s="51">
        <v>128856</v>
      </c>
      <c r="X1022" s="52">
        <v>3605</v>
      </c>
      <c r="Y1022" s="49">
        <v>169965.6</v>
      </c>
      <c r="Z1022" s="50">
        <v>5025</v>
      </c>
      <c r="AA1022" s="51">
        <v>143411.60999999999</v>
      </c>
      <c r="AB1022" s="52">
        <v>4175</v>
      </c>
      <c r="AC1022" s="49">
        <v>193090.08</v>
      </c>
      <c r="AD1022" s="50">
        <v>6052</v>
      </c>
      <c r="AE1022" s="49">
        <v>259892</v>
      </c>
      <c r="AF1022" s="50">
        <v>7879</v>
      </c>
      <c r="AG1022" s="49">
        <v>339628.72100000002</v>
      </c>
      <c r="AH1022" s="50">
        <v>10419</v>
      </c>
    </row>
    <row r="1023" spans="1:34" ht="17.25" hidden="1" customHeight="1">
      <c r="A1023" s="47" t="s">
        <v>1048</v>
      </c>
      <c r="B1023" s="48" t="s">
        <v>1054</v>
      </c>
      <c r="C1023" s="49">
        <v>125</v>
      </c>
      <c r="D1023" s="50">
        <v>9</v>
      </c>
      <c r="E1023" s="49">
        <v>655</v>
      </c>
      <c r="F1023" s="50">
        <v>13</v>
      </c>
      <c r="G1023" s="51">
        <v>3457.49</v>
      </c>
      <c r="H1023" s="52">
        <v>9</v>
      </c>
      <c r="I1023" s="49">
        <v>1999.9549999999999</v>
      </c>
      <c r="J1023" s="50">
        <v>6</v>
      </c>
      <c r="K1023" s="51">
        <v>9053.9050000000007</v>
      </c>
      <c r="L1023" s="52">
        <v>11</v>
      </c>
      <c r="M1023" s="49">
        <v>26295.972000000002</v>
      </c>
      <c r="N1023" s="50">
        <v>21</v>
      </c>
      <c r="O1023" s="51">
        <v>103184.129</v>
      </c>
      <c r="P1023" s="52">
        <v>15</v>
      </c>
      <c r="Q1023" s="49">
        <v>13848.5</v>
      </c>
      <c r="R1023" s="50">
        <v>774</v>
      </c>
      <c r="S1023" s="51">
        <v>272008</v>
      </c>
      <c r="T1023" s="52">
        <v>19510</v>
      </c>
      <c r="U1023" s="49">
        <v>610561.473</v>
      </c>
      <c r="V1023" s="50">
        <v>45031</v>
      </c>
      <c r="W1023" s="51">
        <v>735235</v>
      </c>
      <c r="X1023" s="52">
        <v>55310</v>
      </c>
      <c r="Y1023" s="49">
        <v>1003782.184</v>
      </c>
      <c r="Z1023" s="50">
        <v>62861</v>
      </c>
      <c r="AA1023" s="51">
        <v>1611852.0519999999</v>
      </c>
      <c r="AB1023" s="52">
        <v>94851</v>
      </c>
      <c r="AC1023" s="49">
        <v>2884999.497</v>
      </c>
      <c r="AD1023" s="50">
        <v>175316</v>
      </c>
      <c r="AE1023" s="49">
        <v>4264440</v>
      </c>
      <c r="AF1023" s="50">
        <v>250211</v>
      </c>
      <c r="AG1023" s="49">
        <v>6338765.2000000002</v>
      </c>
      <c r="AH1023" s="50">
        <v>352555</v>
      </c>
    </row>
    <row r="1024" spans="1:34" ht="17.25" hidden="1" customHeight="1">
      <c r="A1024" s="47" t="s">
        <v>1048</v>
      </c>
      <c r="B1024" s="48" t="s">
        <v>1055</v>
      </c>
      <c r="C1024" s="49">
        <v>5470</v>
      </c>
      <c r="D1024" s="50">
        <v>7</v>
      </c>
      <c r="E1024" s="49">
        <v>967</v>
      </c>
      <c r="F1024" s="50">
        <v>8</v>
      </c>
      <c r="G1024" s="51">
        <v>929</v>
      </c>
      <c r="H1024" s="52">
        <v>8</v>
      </c>
      <c r="I1024" s="49">
        <v>1300</v>
      </c>
      <c r="J1024" s="50">
        <v>6</v>
      </c>
      <c r="K1024" s="51">
        <v>4000</v>
      </c>
      <c r="L1024" s="52">
        <v>9</v>
      </c>
      <c r="M1024" s="49">
        <v>2359.8850000000002</v>
      </c>
      <c r="N1024" s="50">
        <v>12</v>
      </c>
      <c r="O1024" s="51">
        <v>3510</v>
      </c>
      <c r="P1024" s="52">
        <v>15</v>
      </c>
      <c r="Q1024" s="49">
        <v>3569.2559999999999</v>
      </c>
      <c r="R1024" s="50">
        <v>16</v>
      </c>
      <c r="S1024" s="51">
        <v>15844.703</v>
      </c>
      <c r="T1024" s="52">
        <v>20</v>
      </c>
      <c r="U1024" s="49">
        <v>204964</v>
      </c>
      <c r="V1024" s="50">
        <v>2330</v>
      </c>
      <c r="W1024" s="51">
        <v>210654</v>
      </c>
      <c r="X1024" s="52">
        <v>2964</v>
      </c>
      <c r="Y1024" s="49">
        <v>362062.5</v>
      </c>
      <c r="Z1024" s="50">
        <v>5477</v>
      </c>
      <c r="AA1024" s="51">
        <v>247184</v>
      </c>
      <c r="AB1024" s="52">
        <v>5558</v>
      </c>
      <c r="AC1024" s="49">
        <v>357055.19400000002</v>
      </c>
      <c r="AD1024" s="50">
        <v>7964</v>
      </c>
      <c r="AE1024" s="49">
        <v>435912</v>
      </c>
      <c r="AF1024" s="50">
        <v>13082</v>
      </c>
      <c r="AG1024" s="49">
        <v>597613</v>
      </c>
      <c r="AH1024" s="50">
        <v>22918</v>
      </c>
    </row>
    <row r="1025" spans="1:34" ht="17.25" hidden="1" customHeight="1">
      <c r="A1025" s="47" t="s">
        <v>1048</v>
      </c>
      <c r="B1025" s="48" t="s">
        <v>1056</v>
      </c>
      <c r="C1025" s="49">
        <v>2260</v>
      </c>
      <c r="D1025" s="50">
        <v>7</v>
      </c>
      <c r="E1025" s="49">
        <v>21509.327000000001</v>
      </c>
      <c r="F1025" s="50">
        <v>5</v>
      </c>
      <c r="G1025" s="51">
        <v>1273</v>
      </c>
      <c r="H1025" s="52">
        <v>3</v>
      </c>
      <c r="I1025" s="49">
        <v>645</v>
      </c>
      <c r="J1025" s="50">
        <v>10</v>
      </c>
      <c r="K1025" s="51">
        <v>190</v>
      </c>
      <c r="L1025" s="52">
        <v>6</v>
      </c>
      <c r="M1025" s="49">
        <v>528</v>
      </c>
      <c r="N1025" s="50">
        <v>3</v>
      </c>
      <c r="O1025" s="51">
        <v>16830.812000000002</v>
      </c>
      <c r="P1025" s="52">
        <v>994</v>
      </c>
      <c r="Q1025" s="49">
        <v>25303</v>
      </c>
      <c r="R1025" s="50">
        <v>1524</v>
      </c>
      <c r="S1025" s="51">
        <v>93919.001000000004</v>
      </c>
      <c r="T1025" s="52">
        <v>2750</v>
      </c>
      <c r="U1025" s="49">
        <v>68470.578999999998</v>
      </c>
      <c r="V1025" s="50">
        <v>1282</v>
      </c>
      <c r="W1025" s="51">
        <v>69029</v>
      </c>
      <c r="X1025" s="52">
        <v>1536</v>
      </c>
      <c r="Y1025" s="49">
        <v>123063.145</v>
      </c>
      <c r="Z1025" s="50">
        <v>3778</v>
      </c>
      <c r="AA1025" s="51">
        <v>187528.34599999999</v>
      </c>
      <c r="AB1025" s="52">
        <v>8531</v>
      </c>
      <c r="AC1025" s="49">
        <v>208015</v>
      </c>
      <c r="AD1025" s="50">
        <v>12432</v>
      </c>
      <c r="AE1025" s="49">
        <v>311813.51500000001</v>
      </c>
      <c r="AF1025" s="50">
        <v>19188</v>
      </c>
      <c r="AG1025" s="49">
        <v>382349.88699999999</v>
      </c>
      <c r="AH1025" s="50">
        <v>18671</v>
      </c>
    </row>
    <row r="1026" spans="1:34" ht="17.25" hidden="1" customHeight="1">
      <c r="A1026" s="47" t="s">
        <v>1048</v>
      </c>
      <c r="B1026" s="48" t="s">
        <v>1057</v>
      </c>
      <c r="C1026" s="49">
        <v>230.9</v>
      </c>
      <c r="D1026" s="50">
        <v>3</v>
      </c>
      <c r="E1026" s="49">
        <v>505</v>
      </c>
      <c r="F1026" s="50">
        <v>1</v>
      </c>
      <c r="G1026" s="51">
        <v>505</v>
      </c>
      <c r="H1026" s="52">
        <v>1</v>
      </c>
      <c r="I1026" s="49">
        <v>600</v>
      </c>
      <c r="J1026" s="50">
        <v>2</v>
      </c>
      <c r="K1026" s="51">
        <v>100</v>
      </c>
      <c r="L1026" s="52">
        <v>1</v>
      </c>
      <c r="M1026" s="49">
        <v>1075</v>
      </c>
      <c r="N1026" s="50">
        <v>73</v>
      </c>
      <c r="O1026" s="51">
        <v>3366</v>
      </c>
      <c r="P1026" s="52">
        <v>246</v>
      </c>
      <c r="Q1026" s="49">
        <v>41530</v>
      </c>
      <c r="R1026" s="50">
        <v>2227</v>
      </c>
      <c r="S1026" s="51">
        <v>142631.622</v>
      </c>
      <c r="T1026" s="52">
        <v>9810</v>
      </c>
      <c r="U1026" s="49">
        <v>167804.10800000001</v>
      </c>
      <c r="V1026" s="50">
        <v>12127</v>
      </c>
      <c r="W1026" s="51">
        <v>253573</v>
      </c>
      <c r="X1026" s="52">
        <v>18550</v>
      </c>
      <c r="Y1026" s="49">
        <v>442831.984</v>
      </c>
      <c r="Z1026" s="50">
        <v>25268</v>
      </c>
      <c r="AA1026" s="51">
        <v>744059.26699999999</v>
      </c>
      <c r="AB1026" s="52">
        <v>44060</v>
      </c>
      <c r="AC1026" s="49">
        <v>982437.8</v>
      </c>
      <c r="AD1026" s="50">
        <v>56972</v>
      </c>
      <c r="AE1026" s="49">
        <v>1758958.202</v>
      </c>
      <c r="AF1026" s="50">
        <v>115959</v>
      </c>
      <c r="AG1026" s="49">
        <v>4315209</v>
      </c>
      <c r="AH1026" s="50">
        <v>324508</v>
      </c>
    </row>
    <row r="1027" spans="1:34" ht="17.25" hidden="1" customHeight="1">
      <c r="A1027" s="47" t="s">
        <v>1048</v>
      </c>
      <c r="B1027" s="48" t="s">
        <v>1058</v>
      </c>
      <c r="C1027" s="49">
        <v>300</v>
      </c>
      <c r="D1027" s="50">
        <v>2</v>
      </c>
      <c r="E1027" s="49">
        <v>785</v>
      </c>
      <c r="F1027" s="50">
        <v>43</v>
      </c>
      <c r="G1027" s="51">
        <v>5770</v>
      </c>
      <c r="H1027" s="52">
        <v>228</v>
      </c>
      <c r="I1027" s="49">
        <v>5555</v>
      </c>
      <c r="J1027" s="50">
        <v>456</v>
      </c>
      <c r="K1027" s="51">
        <v>8935.1</v>
      </c>
      <c r="L1027" s="52">
        <v>769</v>
      </c>
      <c r="M1027" s="49">
        <v>44951.6</v>
      </c>
      <c r="N1027" s="50">
        <v>4328</v>
      </c>
      <c r="O1027" s="51">
        <v>116605.611</v>
      </c>
      <c r="P1027" s="52">
        <v>10857</v>
      </c>
      <c r="Q1027" s="49">
        <v>973284.64099999995</v>
      </c>
      <c r="R1027" s="50">
        <v>16547</v>
      </c>
      <c r="S1027" s="51">
        <v>1079382.0619999999</v>
      </c>
      <c r="T1027" s="52">
        <v>12702</v>
      </c>
      <c r="U1027" s="49">
        <v>1617264.8740000001</v>
      </c>
      <c r="V1027" s="50">
        <v>17217</v>
      </c>
      <c r="W1027" s="51">
        <v>931780</v>
      </c>
      <c r="X1027" s="52">
        <v>9806</v>
      </c>
      <c r="Y1027" s="49">
        <v>425948.005</v>
      </c>
      <c r="Z1027" s="50">
        <v>14977</v>
      </c>
      <c r="AA1027" s="51">
        <v>814559.5</v>
      </c>
      <c r="AB1027" s="52">
        <v>26656</v>
      </c>
      <c r="AC1027" s="49">
        <v>1029501</v>
      </c>
      <c r="AD1027" s="50">
        <v>34045</v>
      </c>
      <c r="AE1027" s="49">
        <v>751678.99</v>
      </c>
      <c r="AF1027" s="50">
        <v>23746</v>
      </c>
      <c r="AG1027" s="49">
        <v>514115.1</v>
      </c>
      <c r="AH1027" s="50">
        <v>16421</v>
      </c>
    </row>
    <row r="1028" spans="1:34" ht="17.25" hidden="1" customHeight="1">
      <c r="A1028" s="47" t="s">
        <v>1048</v>
      </c>
      <c r="B1028" s="48" t="s">
        <v>1059</v>
      </c>
      <c r="C1028" s="49">
        <v>0</v>
      </c>
      <c r="D1028" s="50">
        <v>0</v>
      </c>
      <c r="E1028" s="49">
        <v>174</v>
      </c>
      <c r="F1028" s="50">
        <v>5</v>
      </c>
      <c r="G1028" s="51">
        <v>205</v>
      </c>
      <c r="H1028" s="52">
        <v>2</v>
      </c>
      <c r="I1028" s="49">
        <v>3150</v>
      </c>
      <c r="J1028" s="50">
        <v>4</v>
      </c>
      <c r="K1028" s="51">
        <v>520</v>
      </c>
      <c r="L1028" s="52">
        <v>2</v>
      </c>
      <c r="M1028" s="49">
        <v>50</v>
      </c>
      <c r="N1028" s="50">
        <v>1</v>
      </c>
      <c r="O1028" s="51">
        <v>284583.61099999998</v>
      </c>
      <c r="P1028" s="52">
        <v>8027</v>
      </c>
      <c r="Q1028" s="49">
        <v>3825581.8050000002</v>
      </c>
      <c r="R1028" s="50">
        <v>138903</v>
      </c>
      <c r="S1028" s="51">
        <v>5121281.17</v>
      </c>
      <c r="T1028" s="52">
        <v>231244</v>
      </c>
      <c r="U1028" s="49">
        <v>2689277.8470000001</v>
      </c>
      <c r="V1028" s="50">
        <v>131307</v>
      </c>
      <c r="W1028" s="51">
        <v>3163641</v>
      </c>
      <c r="X1028" s="52">
        <v>223700</v>
      </c>
      <c r="Y1028" s="49">
        <v>2557822.2459999998</v>
      </c>
      <c r="Z1028" s="50">
        <v>122693</v>
      </c>
      <c r="AA1028" s="51">
        <v>5218274.9960000003</v>
      </c>
      <c r="AB1028" s="52">
        <v>261365</v>
      </c>
      <c r="AC1028" s="49">
        <v>6484830.5999999996</v>
      </c>
      <c r="AD1028" s="50">
        <v>394060</v>
      </c>
      <c r="AE1028" s="49">
        <v>7574375.54</v>
      </c>
      <c r="AF1028" s="50">
        <v>475221</v>
      </c>
      <c r="AG1028" s="49">
        <v>10686983.481000001</v>
      </c>
      <c r="AH1028" s="50">
        <v>698210</v>
      </c>
    </row>
    <row r="1029" spans="1:34" ht="17.25" hidden="1" customHeight="1">
      <c r="A1029" s="47" t="s">
        <v>1048</v>
      </c>
      <c r="B1029" s="48" t="s">
        <v>1060</v>
      </c>
      <c r="C1029" s="49">
        <v>180</v>
      </c>
      <c r="D1029" s="50">
        <v>3</v>
      </c>
      <c r="E1029" s="49">
        <v>497</v>
      </c>
      <c r="F1029" s="50">
        <v>5</v>
      </c>
      <c r="G1029" s="51">
        <v>218</v>
      </c>
      <c r="H1029" s="52">
        <v>3</v>
      </c>
      <c r="I1029" s="49">
        <v>267</v>
      </c>
      <c r="J1029" s="50">
        <v>4</v>
      </c>
      <c r="K1029" s="51">
        <v>520</v>
      </c>
      <c r="L1029" s="52">
        <v>4</v>
      </c>
      <c r="M1029" s="49">
        <v>416</v>
      </c>
      <c r="N1029" s="50">
        <v>10</v>
      </c>
      <c r="O1029" s="51">
        <v>377</v>
      </c>
      <c r="P1029" s="52">
        <v>15</v>
      </c>
      <c r="Q1029" s="49">
        <v>368666.83299999998</v>
      </c>
      <c r="R1029" s="50">
        <v>20601</v>
      </c>
      <c r="S1029" s="51">
        <v>535183.24</v>
      </c>
      <c r="T1029" s="52">
        <v>22295</v>
      </c>
      <c r="U1029" s="49">
        <v>616571.23300000001</v>
      </c>
      <c r="V1029" s="50">
        <v>27683</v>
      </c>
      <c r="W1029" s="51">
        <v>756530</v>
      </c>
      <c r="X1029" s="52">
        <v>38252</v>
      </c>
      <c r="Y1029" s="49">
        <v>608726</v>
      </c>
      <c r="Z1029" s="50">
        <v>32219</v>
      </c>
      <c r="AA1029" s="51">
        <v>954143</v>
      </c>
      <c r="AB1029" s="52">
        <v>64805</v>
      </c>
      <c r="AC1029" s="49">
        <v>999181</v>
      </c>
      <c r="AD1029" s="50">
        <v>71102</v>
      </c>
      <c r="AE1029" s="49">
        <v>899482.88199999998</v>
      </c>
      <c r="AF1029" s="50">
        <v>59380</v>
      </c>
      <c r="AG1029" s="49">
        <v>826630</v>
      </c>
      <c r="AH1029" s="50">
        <v>50991</v>
      </c>
    </row>
    <row r="1030" spans="1:34" ht="17.25" hidden="1" customHeight="1">
      <c r="A1030" s="47" t="s">
        <v>1048</v>
      </c>
      <c r="B1030" s="48" t="s">
        <v>1061</v>
      </c>
      <c r="C1030" s="49">
        <v>290</v>
      </c>
      <c r="D1030" s="50">
        <v>7</v>
      </c>
      <c r="E1030" s="49">
        <v>110</v>
      </c>
      <c r="F1030" s="50">
        <v>3</v>
      </c>
      <c r="G1030" s="51">
        <v>1510</v>
      </c>
      <c r="H1030" s="52">
        <v>11</v>
      </c>
      <c r="I1030" s="49">
        <v>455</v>
      </c>
      <c r="J1030" s="50">
        <v>7</v>
      </c>
      <c r="K1030" s="51">
        <v>552</v>
      </c>
      <c r="L1030" s="52">
        <v>17</v>
      </c>
      <c r="M1030" s="49">
        <v>1725</v>
      </c>
      <c r="N1030" s="50">
        <v>77</v>
      </c>
      <c r="O1030" s="51">
        <v>25123</v>
      </c>
      <c r="P1030" s="52">
        <v>2211</v>
      </c>
      <c r="Q1030" s="49">
        <v>190099.5</v>
      </c>
      <c r="R1030" s="50">
        <v>12570</v>
      </c>
      <c r="S1030" s="51">
        <v>2649010.4679999999</v>
      </c>
      <c r="T1030" s="52">
        <v>70135</v>
      </c>
      <c r="U1030" s="49">
        <v>3708148.1549999998</v>
      </c>
      <c r="V1030" s="50">
        <v>107762</v>
      </c>
      <c r="W1030" s="51">
        <v>1879838</v>
      </c>
      <c r="X1030" s="52">
        <v>72453</v>
      </c>
      <c r="Y1030" s="49">
        <v>441172.29700000002</v>
      </c>
      <c r="Z1030" s="50">
        <v>17190</v>
      </c>
      <c r="AA1030" s="51">
        <v>550105.39099999995</v>
      </c>
      <c r="AB1030" s="52">
        <v>20780</v>
      </c>
      <c r="AC1030" s="49">
        <v>498345.99</v>
      </c>
      <c r="AD1030" s="50">
        <v>18076</v>
      </c>
      <c r="AE1030" s="49">
        <v>579570.66</v>
      </c>
      <c r="AF1030" s="50">
        <v>26767</v>
      </c>
      <c r="AG1030" s="49">
        <v>1034357.9129999999</v>
      </c>
      <c r="AH1030" s="50">
        <v>60392</v>
      </c>
    </row>
    <row r="1031" spans="1:34" ht="17.25" hidden="1" customHeight="1">
      <c r="A1031" s="47" t="s">
        <v>1048</v>
      </c>
      <c r="B1031" s="48" t="s">
        <v>1062</v>
      </c>
      <c r="C1031" s="49">
        <v>150</v>
      </c>
      <c r="D1031" s="50">
        <v>2</v>
      </c>
      <c r="E1031" s="49">
        <v>100</v>
      </c>
      <c r="F1031" s="50">
        <v>1</v>
      </c>
      <c r="G1031" s="51">
        <v>212.30500000000001</v>
      </c>
      <c r="H1031" s="52">
        <v>3</v>
      </c>
      <c r="I1031" s="49">
        <v>10020</v>
      </c>
      <c r="J1031" s="50">
        <v>2</v>
      </c>
      <c r="K1031" s="51">
        <v>30</v>
      </c>
      <c r="L1031" s="52">
        <v>1</v>
      </c>
      <c r="M1031" s="49">
        <v>40</v>
      </c>
      <c r="N1031" s="50">
        <v>2</v>
      </c>
      <c r="O1031" s="51">
        <v>1365</v>
      </c>
      <c r="P1031" s="52">
        <v>92</v>
      </c>
      <c r="Q1031" s="49">
        <v>3515</v>
      </c>
      <c r="R1031" s="50">
        <v>199</v>
      </c>
      <c r="S1031" s="51">
        <v>7025.8</v>
      </c>
      <c r="T1031" s="52">
        <v>4249</v>
      </c>
      <c r="U1031" s="49">
        <v>112869.823</v>
      </c>
      <c r="V1031" s="50">
        <v>5392</v>
      </c>
      <c r="W1031" s="51">
        <v>209792</v>
      </c>
      <c r="X1031" s="52">
        <v>8477</v>
      </c>
      <c r="Y1031" s="49">
        <v>575201.44799999997</v>
      </c>
      <c r="Z1031" s="50">
        <v>27235</v>
      </c>
      <c r="AA1031" s="51">
        <v>1192459.1510000001</v>
      </c>
      <c r="AB1031" s="52">
        <v>58883</v>
      </c>
      <c r="AC1031" s="49">
        <v>1388339.9</v>
      </c>
      <c r="AD1031" s="50">
        <v>67828</v>
      </c>
      <c r="AE1031" s="49">
        <v>1456284.004</v>
      </c>
      <c r="AF1031" s="50">
        <v>63431</v>
      </c>
      <c r="AG1031" s="49">
        <v>1697716.92</v>
      </c>
      <c r="AH1031" s="50">
        <v>64308</v>
      </c>
    </row>
    <row r="1032" spans="1:34" ht="17.25" hidden="1" customHeight="1">
      <c r="A1032" s="47" t="s">
        <v>1048</v>
      </c>
      <c r="B1032" s="48" t="s">
        <v>1063</v>
      </c>
      <c r="C1032" s="49">
        <v>250</v>
      </c>
      <c r="D1032" s="50">
        <v>2</v>
      </c>
      <c r="E1032" s="49">
        <v>160</v>
      </c>
      <c r="F1032" s="50">
        <v>5</v>
      </c>
      <c r="G1032" s="51">
        <v>50</v>
      </c>
      <c r="H1032" s="52">
        <v>1</v>
      </c>
      <c r="I1032" s="49">
        <v>352</v>
      </c>
      <c r="J1032" s="50">
        <v>3</v>
      </c>
      <c r="K1032" s="51">
        <v>325</v>
      </c>
      <c r="L1032" s="52">
        <v>3</v>
      </c>
      <c r="M1032" s="49">
        <v>2360</v>
      </c>
      <c r="N1032" s="50">
        <v>11</v>
      </c>
      <c r="O1032" s="51">
        <v>6385</v>
      </c>
      <c r="P1032" s="52">
        <v>324</v>
      </c>
      <c r="Q1032" s="49">
        <v>26956.01</v>
      </c>
      <c r="R1032" s="50">
        <v>1177</v>
      </c>
      <c r="S1032" s="51">
        <v>209041.1</v>
      </c>
      <c r="T1032" s="52">
        <v>2391</v>
      </c>
      <c r="U1032" s="49">
        <v>66998.7</v>
      </c>
      <c r="V1032" s="50">
        <v>1509</v>
      </c>
      <c r="W1032" s="51">
        <v>52009</v>
      </c>
      <c r="X1032" s="52">
        <v>1240</v>
      </c>
      <c r="Y1032" s="49">
        <v>202920.005</v>
      </c>
      <c r="Z1032" s="50">
        <v>8555</v>
      </c>
      <c r="AA1032" s="51">
        <v>673868</v>
      </c>
      <c r="AB1032" s="52">
        <v>34365</v>
      </c>
      <c r="AC1032" s="49">
        <v>1006629</v>
      </c>
      <c r="AD1032" s="50">
        <v>49340</v>
      </c>
      <c r="AE1032" s="49">
        <v>1135770.5</v>
      </c>
      <c r="AF1032" s="50">
        <v>57127</v>
      </c>
      <c r="AG1032" s="49">
        <v>1289669</v>
      </c>
      <c r="AH1032" s="50">
        <v>68215</v>
      </c>
    </row>
    <row r="1033" spans="1:34" ht="17.25" hidden="1" customHeight="1">
      <c r="A1033" s="47" t="s">
        <v>1048</v>
      </c>
      <c r="B1033" s="48" t="s">
        <v>1064</v>
      </c>
      <c r="C1033" s="49">
        <v>355</v>
      </c>
      <c r="D1033" s="50">
        <v>5</v>
      </c>
      <c r="E1033" s="49">
        <v>800</v>
      </c>
      <c r="F1033" s="50">
        <v>7</v>
      </c>
      <c r="G1033" s="51">
        <v>1260</v>
      </c>
      <c r="H1033" s="52">
        <v>7</v>
      </c>
      <c r="I1033" s="49">
        <v>1165</v>
      </c>
      <c r="J1033" s="50">
        <v>8</v>
      </c>
      <c r="K1033" s="51">
        <v>1406</v>
      </c>
      <c r="L1033" s="52">
        <v>9</v>
      </c>
      <c r="M1033" s="49">
        <v>1560</v>
      </c>
      <c r="N1033" s="50">
        <v>14</v>
      </c>
      <c r="O1033" s="51">
        <v>2888.2170000000001</v>
      </c>
      <c r="P1033" s="52">
        <v>25</v>
      </c>
      <c r="Q1033" s="49">
        <v>74111.11</v>
      </c>
      <c r="R1033" s="50">
        <v>4594</v>
      </c>
      <c r="S1033" s="51">
        <v>204505</v>
      </c>
      <c r="T1033" s="52">
        <v>10391</v>
      </c>
      <c r="U1033" s="49">
        <v>207779</v>
      </c>
      <c r="V1033" s="50">
        <v>10673</v>
      </c>
      <c r="W1033" s="51">
        <v>240282</v>
      </c>
      <c r="X1033" s="52">
        <v>16012</v>
      </c>
      <c r="Y1033" s="49">
        <v>204522</v>
      </c>
      <c r="Z1033" s="50">
        <v>8547</v>
      </c>
      <c r="AA1033" s="51">
        <v>202532</v>
      </c>
      <c r="AB1033" s="52">
        <v>9814</v>
      </c>
      <c r="AC1033" s="49">
        <v>295614</v>
      </c>
      <c r="AD1033" s="50">
        <v>11215</v>
      </c>
      <c r="AE1033" s="49">
        <v>354117</v>
      </c>
      <c r="AF1033" s="50">
        <v>12254</v>
      </c>
      <c r="AG1033" s="49">
        <v>440452</v>
      </c>
      <c r="AH1033" s="50">
        <v>12248</v>
      </c>
    </row>
    <row r="1034" spans="1:34" ht="17.25" hidden="1" customHeight="1">
      <c r="A1034" s="47" t="s">
        <v>1048</v>
      </c>
      <c r="B1034" s="48" t="s">
        <v>1065</v>
      </c>
      <c r="C1034" s="49">
        <v>0</v>
      </c>
      <c r="D1034" s="50">
        <v>0</v>
      </c>
      <c r="E1034" s="49">
        <v>0</v>
      </c>
      <c r="F1034" s="50">
        <v>0</v>
      </c>
      <c r="G1034" s="51">
        <v>0</v>
      </c>
      <c r="H1034" s="52">
        <v>0</v>
      </c>
      <c r="I1034" s="49">
        <v>0</v>
      </c>
      <c r="J1034" s="50">
        <v>0</v>
      </c>
      <c r="K1034" s="51">
        <v>0</v>
      </c>
      <c r="L1034" s="52">
        <v>0</v>
      </c>
      <c r="M1034" s="49">
        <v>180</v>
      </c>
      <c r="N1034" s="50">
        <v>3</v>
      </c>
      <c r="O1034" s="51">
        <v>490</v>
      </c>
      <c r="P1034" s="52">
        <v>32</v>
      </c>
      <c r="Q1034" s="49">
        <v>4806.59</v>
      </c>
      <c r="R1034" s="50">
        <v>298</v>
      </c>
      <c r="S1034" s="51">
        <v>15530</v>
      </c>
      <c r="T1034" s="52">
        <v>954</v>
      </c>
      <c r="U1034" s="49">
        <v>13566</v>
      </c>
      <c r="V1034" s="50">
        <v>766</v>
      </c>
      <c r="W1034" s="51">
        <v>36527</v>
      </c>
      <c r="X1034" s="52">
        <v>2006</v>
      </c>
      <c r="Y1034" s="49">
        <v>107230</v>
      </c>
      <c r="Z1034" s="50">
        <v>6701</v>
      </c>
      <c r="AA1034" s="51">
        <v>120292.36199999999</v>
      </c>
      <c r="AB1034" s="52">
        <v>8073</v>
      </c>
      <c r="AC1034" s="49">
        <v>165103.125</v>
      </c>
      <c r="AD1034" s="50">
        <v>13650</v>
      </c>
      <c r="AE1034" s="49">
        <v>135994</v>
      </c>
      <c r="AF1034" s="50">
        <v>8712</v>
      </c>
      <c r="AG1034" s="49">
        <v>107766</v>
      </c>
      <c r="AH1034" s="50">
        <v>3316</v>
      </c>
    </row>
    <row r="1035" spans="1:34" ht="17.25" hidden="1" customHeight="1">
      <c r="A1035" s="47" t="s">
        <v>1048</v>
      </c>
      <c r="B1035" s="48" t="s">
        <v>1066</v>
      </c>
      <c r="C1035" s="49">
        <v>25</v>
      </c>
      <c r="D1035" s="50">
        <v>1</v>
      </c>
      <c r="E1035" s="49">
        <v>2083.5990000000002</v>
      </c>
      <c r="F1035" s="50">
        <v>2</v>
      </c>
      <c r="G1035" s="51">
        <v>0</v>
      </c>
      <c r="H1035" s="52">
        <v>0</v>
      </c>
      <c r="I1035" s="49">
        <v>0</v>
      </c>
      <c r="J1035" s="50">
        <v>0</v>
      </c>
      <c r="K1035" s="51">
        <v>1060</v>
      </c>
      <c r="L1035" s="52">
        <v>33</v>
      </c>
      <c r="M1035" s="49">
        <v>2523.5</v>
      </c>
      <c r="N1035" s="50">
        <v>90</v>
      </c>
      <c r="O1035" s="51">
        <v>2216.15</v>
      </c>
      <c r="P1035" s="52">
        <v>59</v>
      </c>
      <c r="Q1035" s="49">
        <v>653531.95299999998</v>
      </c>
      <c r="R1035" s="50">
        <v>40964</v>
      </c>
      <c r="S1035" s="51">
        <v>466534.22200000001</v>
      </c>
      <c r="T1035" s="52">
        <v>30980</v>
      </c>
      <c r="U1035" s="49">
        <v>404134</v>
      </c>
      <c r="V1035" s="50">
        <v>26663</v>
      </c>
      <c r="W1035" s="51">
        <v>363093</v>
      </c>
      <c r="X1035" s="52">
        <v>22767</v>
      </c>
      <c r="Y1035" s="49">
        <v>341275.005</v>
      </c>
      <c r="Z1035" s="50">
        <v>18981</v>
      </c>
      <c r="AA1035" s="51">
        <v>266704</v>
      </c>
      <c r="AB1035" s="52">
        <v>12010</v>
      </c>
      <c r="AC1035" s="49">
        <v>255615</v>
      </c>
      <c r="AD1035" s="50">
        <v>12070</v>
      </c>
      <c r="AE1035" s="49">
        <v>217802.33199999999</v>
      </c>
      <c r="AF1035" s="50">
        <v>9421</v>
      </c>
      <c r="AG1035" s="49">
        <v>343472</v>
      </c>
      <c r="AH1035" s="50">
        <v>9358</v>
      </c>
    </row>
    <row r="1036" spans="1:34" ht="17.25" hidden="1" customHeight="1">
      <c r="A1036" s="47" t="s">
        <v>1048</v>
      </c>
      <c r="B1036" s="48" t="s">
        <v>1067</v>
      </c>
      <c r="C1036" s="49">
        <v>295</v>
      </c>
      <c r="D1036" s="50">
        <v>13</v>
      </c>
      <c r="E1036" s="49">
        <v>1167</v>
      </c>
      <c r="F1036" s="50">
        <v>5</v>
      </c>
      <c r="G1036" s="51">
        <v>1315</v>
      </c>
      <c r="H1036" s="52">
        <v>5</v>
      </c>
      <c r="I1036" s="49">
        <v>1010</v>
      </c>
      <c r="J1036" s="50">
        <v>2</v>
      </c>
      <c r="K1036" s="51">
        <v>1750</v>
      </c>
      <c r="L1036" s="52">
        <v>11</v>
      </c>
      <c r="M1036" s="49">
        <v>2895</v>
      </c>
      <c r="N1036" s="50">
        <v>14</v>
      </c>
      <c r="O1036" s="51">
        <v>3255</v>
      </c>
      <c r="P1036" s="52">
        <v>37</v>
      </c>
      <c r="Q1036" s="49">
        <v>36671.000999999997</v>
      </c>
      <c r="R1036" s="50">
        <v>1700</v>
      </c>
      <c r="S1036" s="51">
        <v>224071.46900000001</v>
      </c>
      <c r="T1036" s="52">
        <v>2782</v>
      </c>
      <c r="U1036" s="49">
        <v>259058</v>
      </c>
      <c r="V1036" s="50">
        <v>1797</v>
      </c>
      <c r="W1036" s="51">
        <v>396775</v>
      </c>
      <c r="X1036" s="52">
        <v>2256</v>
      </c>
      <c r="Y1036" s="49">
        <v>612615</v>
      </c>
      <c r="Z1036" s="50">
        <v>2794</v>
      </c>
      <c r="AA1036" s="51">
        <v>576071</v>
      </c>
      <c r="AB1036" s="52">
        <v>2610</v>
      </c>
      <c r="AC1036" s="49">
        <v>873585.23</v>
      </c>
      <c r="AD1036" s="50">
        <v>4202</v>
      </c>
      <c r="AE1036" s="49">
        <v>1028947</v>
      </c>
      <c r="AF1036" s="50">
        <v>4841</v>
      </c>
      <c r="AG1036" s="49">
        <v>1185583.8999999999</v>
      </c>
      <c r="AH1036" s="50">
        <v>8640</v>
      </c>
    </row>
    <row r="1037" spans="1:34" ht="17.25" hidden="1" customHeight="1">
      <c r="A1037" s="47" t="s">
        <v>1048</v>
      </c>
      <c r="B1037" s="48" t="s">
        <v>1068</v>
      </c>
      <c r="C1037" s="49">
        <v>270</v>
      </c>
      <c r="D1037" s="50">
        <v>3</v>
      </c>
      <c r="E1037" s="49">
        <v>10</v>
      </c>
      <c r="F1037" s="50">
        <v>1</v>
      </c>
      <c r="G1037" s="51">
        <v>50</v>
      </c>
      <c r="H1037" s="52">
        <v>1</v>
      </c>
      <c r="I1037" s="49">
        <v>100</v>
      </c>
      <c r="J1037" s="50">
        <v>1</v>
      </c>
      <c r="K1037" s="51">
        <v>0</v>
      </c>
      <c r="L1037" s="52">
        <v>0</v>
      </c>
      <c r="M1037" s="49">
        <v>0</v>
      </c>
      <c r="N1037" s="50">
        <v>0</v>
      </c>
      <c r="O1037" s="51">
        <v>85.555000000000007</v>
      </c>
      <c r="P1037" s="52">
        <v>4</v>
      </c>
      <c r="Q1037" s="49">
        <v>24817</v>
      </c>
      <c r="R1037" s="50">
        <v>1554</v>
      </c>
      <c r="S1037" s="51">
        <v>40987</v>
      </c>
      <c r="T1037" s="52">
        <v>2261</v>
      </c>
      <c r="U1037" s="49">
        <v>43460.000999999997</v>
      </c>
      <c r="V1037" s="50">
        <v>2233</v>
      </c>
      <c r="W1037" s="51">
        <v>49570</v>
      </c>
      <c r="X1037" s="52">
        <v>2222</v>
      </c>
      <c r="Y1037" s="49">
        <v>18760</v>
      </c>
      <c r="Z1037" s="50">
        <v>497</v>
      </c>
      <c r="AA1037" s="51">
        <v>40164.5</v>
      </c>
      <c r="AB1037" s="52">
        <v>1419</v>
      </c>
      <c r="AC1037" s="49">
        <v>46752</v>
      </c>
      <c r="AD1037" s="50">
        <v>1400</v>
      </c>
      <c r="AE1037" s="49">
        <v>47985.5</v>
      </c>
      <c r="AF1037" s="50">
        <v>1670</v>
      </c>
      <c r="AG1037" s="49">
        <v>61872.5</v>
      </c>
      <c r="AH1037" s="50">
        <v>4028</v>
      </c>
    </row>
    <row r="1038" spans="1:34" ht="17.25" hidden="1" customHeight="1">
      <c r="A1038" s="47" t="s">
        <v>1048</v>
      </c>
      <c r="B1038" s="48" t="s">
        <v>1069</v>
      </c>
      <c r="C1038" s="49">
        <v>930</v>
      </c>
      <c r="D1038" s="50">
        <v>6</v>
      </c>
      <c r="E1038" s="49">
        <v>624</v>
      </c>
      <c r="F1038" s="50">
        <v>6</v>
      </c>
      <c r="G1038" s="51">
        <v>650</v>
      </c>
      <c r="H1038" s="52">
        <v>4</v>
      </c>
      <c r="I1038" s="49">
        <v>1255</v>
      </c>
      <c r="J1038" s="50">
        <v>4</v>
      </c>
      <c r="K1038" s="51">
        <v>244</v>
      </c>
      <c r="L1038" s="52">
        <v>2</v>
      </c>
      <c r="M1038" s="49">
        <v>173</v>
      </c>
      <c r="N1038" s="50">
        <v>4</v>
      </c>
      <c r="O1038" s="51">
        <v>6330</v>
      </c>
      <c r="P1038" s="52">
        <v>95</v>
      </c>
      <c r="Q1038" s="49">
        <v>33401</v>
      </c>
      <c r="R1038" s="50">
        <v>1085</v>
      </c>
      <c r="S1038" s="51">
        <v>210063.1</v>
      </c>
      <c r="T1038" s="52">
        <v>6842</v>
      </c>
      <c r="U1038" s="49">
        <v>230211.00100000002</v>
      </c>
      <c r="V1038" s="50">
        <v>6429</v>
      </c>
      <c r="W1038" s="51">
        <v>150985</v>
      </c>
      <c r="X1038" s="52">
        <v>3856</v>
      </c>
      <c r="Y1038" s="49">
        <v>284035.005</v>
      </c>
      <c r="Z1038" s="50">
        <v>7025</v>
      </c>
      <c r="AA1038" s="51">
        <v>93311</v>
      </c>
      <c r="AB1038" s="52">
        <v>3015</v>
      </c>
      <c r="AC1038" s="49">
        <v>159138</v>
      </c>
      <c r="AD1038" s="50">
        <v>5542</v>
      </c>
      <c r="AE1038" s="49">
        <v>117858.5</v>
      </c>
      <c r="AF1038" s="50">
        <v>5271</v>
      </c>
      <c r="AG1038" s="49">
        <v>94039.1</v>
      </c>
      <c r="AH1038" s="50">
        <v>3309</v>
      </c>
    </row>
    <row r="1039" spans="1:34" ht="17.25" hidden="1" customHeight="1">
      <c r="A1039" s="47" t="s">
        <v>1048</v>
      </c>
      <c r="B1039" s="48" t="s">
        <v>1070</v>
      </c>
      <c r="C1039" s="49">
        <v>0</v>
      </c>
      <c r="D1039" s="50">
        <v>0</v>
      </c>
      <c r="E1039" s="49">
        <v>0</v>
      </c>
      <c r="F1039" s="50">
        <v>0</v>
      </c>
      <c r="G1039" s="51">
        <v>0</v>
      </c>
      <c r="H1039" s="52">
        <v>0</v>
      </c>
      <c r="I1039" s="49">
        <v>0</v>
      </c>
      <c r="J1039" s="50">
        <v>0</v>
      </c>
      <c r="K1039" s="51">
        <v>0</v>
      </c>
      <c r="L1039" s="52">
        <v>0</v>
      </c>
      <c r="M1039" s="49">
        <v>0</v>
      </c>
      <c r="N1039" s="50">
        <v>0</v>
      </c>
      <c r="O1039" s="51">
        <v>0</v>
      </c>
      <c r="P1039" s="52">
        <v>0</v>
      </c>
      <c r="Q1039" s="49">
        <v>47477</v>
      </c>
      <c r="R1039" s="50">
        <v>419</v>
      </c>
      <c r="S1039" s="51">
        <v>135672</v>
      </c>
      <c r="T1039" s="52">
        <v>1301</v>
      </c>
      <c r="U1039" s="49">
        <v>154890.08000000002</v>
      </c>
      <c r="V1039" s="50">
        <v>2165</v>
      </c>
      <c r="W1039" s="51">
        <v>153850</v>
      </c>
      <c r="X1039" s="52">
        <v>5327</v>
      </c>
      <c r="Y1039" s="49">
        <v>376680.679</v>
      </c>
      <c r="Z1039" s="50">
        <v>17949</v>
      </c>
      <c r="AA1039" s="51">
        <v>348164</v>
      </c>
      <c r="AB1039" s="52">
        <v>18693</v>
      </c>
      <c r="AC1039" s="49">
        <v>432562</v>
      </c>
      <c r="AD1039" s="50">
        <v>21047</v>
      </c>
      <c r="AE1039" s="49">
        <v>434803</v>
      </c>
      <c r="AF1039" s="50">
        <v>22565</v>
      </c>
      <c r="AG1039" s="49">
        <v>450012.3</v>
      </c>
      <c r="AH1039" s="50">
        <v>20655</v>
      </c>
    </row>
    <row r="1040" spans="1:34" ht="17.25" hidden="1" customHeight="1">
      <c r="A1040" s="47" t="s">
        <v>1048</v>
      </c>
      <c r="B1040" s="48" t="s">
        <v>1071</v>
      </c>
      <c r="C1040" s="49">
        <v>492</v>
      </c>
      <c r="D1040" s="50">
        <v>6</v>
      </c>
      <c r="E1040" s="49">
        <v>252</v>
      </c>
      <c r="F1040" s="50">
        <v>4</v>
      </c>
      <c r="G1040" s="51">
        <v>233</v>
      </c>
      <c r="H1040" s="52">
        <v>3</v>
      </c>
      <c r="I1040" s="49">
        <v>159</v>
      </c>
      <c r="J1040" s="50">
        <v>4</v>
      </c>
      <c r="K1040" s="51">
        <v>1657</v>
      </c>
      <c r="L1040" s="52">
        <v>5</v>
      </c>
      <c r="M1040" s="49">
        <v>845</v>
      </c>
      <c r="N1040" s="50">
        <v>6</v>
      </c>
      <c r="O1040" s="51">
        <v>23273</v>
      </c>
      <c r="P1040" s="52">
        <v>2060</v>
      </c>
      <c r="Q1040" s="49">
        <v>187961.60200000001</v>
      </c>
      <c r="R1040" s="50">
        <v>12693</v>
      </c>
      <c r="S1040" s="51">
        <v>297203.087</v>
      </c>
      <c r="T1040" s="52">
        <v>17586</v>
      </c>
      <c r="U1040" s="49">
        <v>394632.79200000002</v>
      </c>
      <c r="V1040" s="50">
        <v>26862</v>
      </c>
      <c r="W1040" s="51">
        <v>415573</v>
      </c>
      <c r="X1040" s="52">
        <v>31419</v>
      </c>
      <c r="Y1040" s="49">
        <v>194372.005</v>
      </c>
      <c r="Z1040" s="50">
        <v>11247</v>
      </c>
      <c r="AA1040" s="51">
        <v>307547.321</v>
      </c>
      <c r="AB1040" s="52">
        <v>18489</v>
      </c>
      <c r="AC1040" s="49">
        <v>352649</v>
      </c>
      <c r="AD1040" s="50">
        <v>21323</v>
      </c>
      <c r="AE1040" s="49">
        <v>360054.52100000001</v>
      </c>
      <c r="AF1040" s="50">
        <v>20529</v>
      </c>
      <c r="AG1040" s="49">
        <v>366268</v>
      </c>
      <c r="AH1040" s="50">
        <v>20850</v>
      </c>
    </row>
    <row r="1041" spans="1:34" ht="17.25" hidden="1" customHeight="1">
      <c r="A1041" s="47" t="s">
        <v>1048</v>
      </c>
      <c r="B1041" s="48" t="s">
        <v>1072</v>
      </c>
      <c r="C1041" s="49">
        <v>400</v>
      </c>
      <c r="D1041" s="50">
        <v>4</v>
      </c>
      <c r="E1041" s="49">
        <v>500</v>
      </c>
      <c r="F1041" s="50">
        <v>4</v>
      </c>
      <c r="G1041" s="51">
        <v>350</v>
      </c>
      <c r="H1041" s="52">
        <v>3</v>
      </c>
      <c r="I1041" s="49">
        <v>200</v>
      </c>
      <c r="J1041" s="50">
        <v>2</v>
      </c>
      <c r="K1041" s="51">
        <v>1000</v>
      </c>
      <c r="L1041" s="52">
        <v>6</v>
      </c>
      <c r="M1041" s="49">
        <v>930</v>
      </c>
      <c r="N1041" s="50">
        <v>10</v>
      </c>
      <c r="O1041" s="51">
        <v>1044</v>
      </c>
      <c r="P1041" s="52">
        <v>21</v>
      </c>
      <c r="Q1041" s="49">
        <v>23475</v>
      </c>
      <c r="R1041" s="50">
        <v>610</v>
      </c>
      <c r="S1041" s="51">
        <v>261945.01800000001</v>
      </c>
      <c r="T1041" s="52">
        <v>4661</v>
      </c>
      <c r="U1041" s="49">
        <v>179660</v>
      </c>
      <c r="V1041" s="50">
        <v>2248</v>
      </c>
      <c r="W1041" s="51">
        <v>134678</v>
      </c>
      <c r="X1041" s="52">
        <v>2043</v>
      </c>
      <c r="Y1041" s="49">
        <v>159714</v>
      </c>
      <c r="Z1041" s="50">
        <v>2621</v>
      </c>
      <c r="AA1041" s="51">
        <v>162017</v>
      </c>
      <c r="AB1041" s="52">
        <v>3141</v>
      </c>
      <c r="AC1041" s="49">
        <v>244230</v>
      </c>
      <c r="AD1041" s="50">
        <v>3673</v>
      </c>
      <c r="AE1041" s="49">
        <v>442974</v>
      </c>
      <c r="AF1041" s="50">
        <v>4910</v>
      </c>
      <c r="AG1041" s="49">
        <v>610203.69999999995</v>
      </c>
      <c r="AH1041" s="50">
        <v>6447</v>
      </c>
    </row>
    <row r="1042" spans="1:34" ht="17.25" hidden="1" customHeight="1">
      <c r="A1042" s="47" t="s">
        <v>1048</v>
      </c>
      <c r="B1042" s="48" t="s">
        <v>1073</v>
      </c>
      <c r="C1042" s="49">
        <v>1450</v>
      </c>
      <c r="D1042" s="50">
        <v>15</v>
      </c>
      <c r="E1042" s="49">
        <v>385</v>
      </c>
      <c r="F1042" s="50">
        <v>7</v>
      </c>
      <c r="G1042" s="51">
        <v>1575</v>
      </c>
      <c r="H1042" s="52">
        <v>14</v>
      </c>
      <c r="I1042" s="49">
        <v>1110</v>
      </c>
      <c r="J1042" s="50">
        <v>13</v>
      </c>
      <c r="K1042" s="51">
        <v>1093</v>
      </c>
      <c r="L1042" s="52">
        <v>20</v>
      </c>
      <c r="M1042" s="49">
        <v>1430</v>
      </c>
      <c r="N1042" s="50">
        <v>23</v>
      </c>
      <c r="O1042" s="51">
        <v>1785</v>
      </c>
      <c r="P1042" s="52">
        <v>27</v>
      </c>
      <c r="Q1042" s="49">
        <v>26416</v>
      </c>
      <c r="R1042" s="50">
        <v>997</v>
      </c>
      <c r="S1042" s="51">
        <v>62620</v>
      </c>
      <c r="T1042" s="52">
        <v>1277</v>
      </c>
      <c r="U1042" s="49">
        <v>68461</v>
      </c>
      <c r="V1042" s="50">
        <v>1183</v>
      </c>
      <c r="W1042" s="51">
        <v>67140</v>
      </c>
      <c r="X1042" s="52">
        <v>1161</v>
      </c>
      <c r="Y1042" s="49">
        <v>98160</v>
      </c>
      <c r="Z1042" s="50">
        <v>2063</v>
      </c>
      <c r="AA1042" s="51">
        <v>129504</v>
      </c>
      <c r="AB1042" s="52">
        <v>4522</v>
      </c>
      <c r="AC1042" s="49">
        <v>158513</v>
      </c>
      <c r="AD1042" s="50">
        <v>2967</v>
      </c>
      <c r="AE1042" s="49">
        <v>129328</v>
      </c>
      <c r="AF1042" s="50">
        <v>1919</v>
      </c>
      <c r="AG1042" s="49">
        <v>133129.70000000001</v>
      </c>
      <c r="AH1042" s="50">
        <v>2008</v>
      </c>
    </row>
    <row r="1043" spans="1:34" ht="17.25" hidden="1" customHeight="1">
      <c r="A1043" s="47" t="s">
        <v>1048</v>
      </c>
      <c r="B1043" s="48" t="s">
        <v>1074</v>
      </c>
      <c r="C1043" s="49">
        <v>940</v>
      </c>
      <c r="D1043" s="50">
        <v>14</v>
      </c>
      <c r="E1043" s="49">
        <v>1070</v>
      </c>
      <c r="F1043" s="50">
        <v>9</v>
      </c>
      <c r="G1043" s="51">
        <v>1500</v>
      </c>
      <c r="H1043" s="52">
        <v>11</v>
      </c>
      <c r="I1043" s="49">
        <v>1255</v>
      </c>
      <c r="J1043" s="50">
        <v>12</v>
      </c>
      <c r="K1043" s="51">
        <v>1450</v>
      </c>
      <c r="L1043" s="52">
        <v>40</v>
      </c>
      <c r="M1043" s="49">
        <v>6032</v>
      </c>
      <c r="N1043" s="50">
        <v>619</v>
      </c>
      <c r="O1043" s="51">
        <v>28122.26</v>
      </c>
      <c r="P1043" s="52">
        <v>2054</v>
      </c>
      <c r="Q1043" s="49">
        <v>370620.86099999998</v>
      </c>
      <c r="R1043" s="50">
        <v>13098</v>
      </c>
      <c r="S1043" s="51">
        <v>396678.17300000001</v>
      </c>
      <c r="T1043" s="52">
        <v>12737</v>
      </c>
      <c r="U1043" s="49">
        <v>483140.96100000001</v>
      </c>
      <c r="V1043" s="50">
        <v>11907</v>
      </c>
      <c r="W1043" s="51">
        <v>172307</v>
      </c>
      <c r="X1043" s="52">
        <v>3416</v>
      </c>
      <c r="Y1043" s="49">
        <v>170133.69099999999</v>
      </c>
      <c r="Z1043" s="50">
        <v>2778</v>
      </c>
      <c r="AA1043" s="51">
        <v>165778.63800000001</v>
      </c>
      <c r="AB1043" s="52">
        <v>4952</v>
      </c>
      <c r="AC1043" s="49">
        <v>205437.94899999999</v>
      </c>
      <c r="AD1043" s="50">
        <v>10075</v>
      </c>
      <c r="AE1043" s="49">
        <v>235395.6</v>
      </c>
      <c r="AF1043" s="50">
        <v>16857</v>
      </c>
      <c r="AG1043" s="49">
        <v>256520.62599999999</v>
      </c>
      <c r="AH1043" s="50">
        <v>17346</v>
      </c>
    </row>
    <row r="1044" spans="1:34" ht="17.25" hidden="1" customHeight="1">
      <c r="A1044" s="47" t="s">
        <v>1048</v>
      </c>
      <c r="B1044" s="48" t="s">
        <v>1075</v>
      </c>
      <c r="C1044" s="49">
        <v>1592</v>
      </c>
      <c r="D1044" s="50">
        <v>8</v>
      </c>
      <c r="E1044" s="49">
        <v>2628</v>
      </c>
      <c r="F1044" s="50">
        <v>8</v>
      </c>
      <c r="G1044" s="51">
        <v>1550</v>
      </c>
      <c r="H1044" s="52">
        <v>6</v>
      </c>
      <c r="I1044" s="49">
        <v>2374</v>
      </c>
      <c r="J1044" s="50">
        <v>8</v>
      </c>
      <c r="K1044" s="51">
        <v>2238</v>
      </c>
      <c r="L1044" s="52">
        <v>7</v>
      </c>
      <c r="M1044" s="49">
        <v>3837</v>
      </c>
      <c r="N1044" s="50">
        <v>13</v>
      </c>
      <c r="O1044" s="51">
        <v>61480</v>
      </c>
      <c r="P1044" s="52">
        <v>23</v>
      </c>
      <c r="Q1044" s="49">
        <v>23224.953000000001</v>
      </c>
      <c r="R1044" s="50">
        <v>1637</v>
      </c>
      <c r="S1044" s="51">
        <v>27584.964</v>
      </c>
      <c r="T1044" s="52">
        <v>1637</v>
      </c>
      <c r="U1044" s="49">
        <v>27596.5</v>
      </c>
      <c r="V1044" s="50">
        <v>1451</v>
      </c>
      <c r="W1044" s="51">
        <v>28862</v>
      </c>
      <c r="X1044" s="52">
        <v>1367</v>
      </c>
      <c r="Y1044" s="49">
        <v>31554</v>
      </c>
      <c r="Z1044" s="50">
        <v>1336</v>
      </c>
      <c r="AA1044" s="51">
        <v>37548</v>
      </c>
      <c r="AB1044" s="52">
        <v>2206</v>
      </c>
      <c r="AC1044" s="49">
        <v>45014</v>
      </c>
      <c r="AD1044" s="50">
        <v>3043</v>
      </c>
      <c r="AE1044" s="49">
        <v>59280.368999999999</v>
      </c>
      <c r="AF1044" s="50">
        <v>3841</v>
      </c>
      <c r="AG1044" s="49">
        <v>59645.2</v>
      </c>
      <c r="AH1044" s="50">
        <v>3682</v>
      </c>
    </row>
    <row r="1045" spans="1:34" ht="17.25" hidden="1" customHeight="1">
      <c r="A1045" s="47" t="s">
        <v>1048</v>
      </c>
      <c r="B1045" s="48" t="s">
        <v>1076</v>
      </c>
      <c r="C1045" s="49">
        <v>2610</v>
      </c>
      <c r="D1045" s="50">
        <v>10</v>
      </c>
      <c r="E1045" s="49">
        <v>2880</v>
      </c>
      <c r="F1045" s="50">
        <v>6</v>
      </c>
      <c r="G1045" s="51">
        <v>5672</v>
      </c>
      <c r="H1045" s="52">
        <v>12</v>
      </c>
      <c r="I1045" s="49">
        <v>5202</v>
      </c>
      <c r="J1045" s="50">
        <v>14</v>
      </c>
      <c r="K1045" s="51">
        <v>5727</v>
      </c>
      <c r="L1045" s="52">
        <v>17</v>
      </c>
      <c r="M1045" s="49">
        <v>4245</v>
      </c>
      <c r="N1045" s="50">
        <v>16</v>
      </c>
      <c r="O1045" s="51">
        <v>378125.65500000003</v>
      </c>
      <c r="P1045" s="52">
        <v>20521</v>
      </c>
      <c r="Q1045" s="49">
        <v>1009476.4889999999</v>
      </c>
      <c r="R1045" s="50">
        <v>43821</v>
      </c>
      <c r="S1045" s="51">
        <v>1125026.693</v>
      </c>
      <c r="T1045" s="52">
        <v>57135</v>
      </c>
      <c r="U1045" s="49">
        <v>1121711.831</v>
      </c>
      <c r="V1045" s="50">
        <v>57609</v>
      </c>
      <c r="W1045" s="51">
        <v>742466</v>
      </c>
      <c r="X1045" s="52">
        <v>56728</v>
      </c>
      <c r="Y1045" s="49">
        <v>1193699.78</v>
      </c>
      <c r="Z1045" s="50">
        <v>103690</v>
      </c>
      <c r="AA1045" s="51">
        <v>1581020.767</v>
      </c>
      <c r="AB1045" s="52">
        <v>139811</v>
      </c>
      <c r="AC1045" s="49">
        <v>1298596</v>
      </c>
      <c r="AD1045" s="50">
        <v>113599</v>
      </c>
      <c r="AE1045" s="49">
        <v>1186492.0260000001</v>
      </c>
      <c r="AF1045" s="50">
        <v>101433</v>
      </c>
      <c r="AG1045" s="49">
        <v>799826.5</v>
      </c>
      <c r="AH1045" s="50">
        <v>51945</v>
      </c>
    </row>
    <row r="1046" spans="1:34" ht="17.25" hidden="1" customHeight="1">
      <c r="A1046" s="47" t="s">
        <v>1048</v>
      </c>
      <c r="B1046" s="48" t="s">
        <v>1077</v>
      </c>
      <c r="C1046" s="49">
        <v>0</v>
      </c>
      <c r="D1046" s="50">
        <v>0</v>
      </c>
      <c r="E1046" s="49">
        <v>30</v>
      </c>
      <c r="F1046" s="50">
        <v>3</v>
      </c>
      <c r="G1046" s="51">
        <v>50</v>
      </c>
      <c r="H1046" s="52">
        <v>5</v>
      </c>
      <c r="I1046" s="49">
        <v>30</v>
      </c>
      <c r="J1046" s="50">
        <v>3</v>
      </c>
      <c r="K1046" s="51">
        <v>0</v>
      </c>
      <c r="L1046" s="52">
        <v>0</v>
      </c>
      <c r="M1046" s="49">
        <v>30</v>
      </c>
      <c r="N1046" s="50">
        <v>3</v>
      </c>
      <c r="O1046" s="51">
        <v>250</v>
      </c>
      <c r="P1046" s="52">
        <v>4</v>
      </c>
      <c r="Q1046" s="49">
        <v>20</v>
      </c>
      <c r="R1046" s="50">
        <v>2</v>
      </c>
      <c r="S1046" s="51">
        <v>26520</v>
      </c>
      <c r="T1046" s="52">
        <v>2933</v>
      </c>
      <c r="U1046" s="49">
        <v>43835</v>
      </c>
      <c r="V1046" s="50">
        <v>5498</v>
      </c>
      <c r="W1046" s="51">
        <v>17770</v>
      </c>
      <c r="X1046" s="52">
        <v>1191</v>
      </c>
      <c r="Y1046" s="49">
        <v>36414.199999999997</v>
      </c>
      <c r="Z1046" s="50">
        <v>2686</v>
      </c>
      <c r="AA1046" s="51">
        <v>32720.255000000001</v>
      </c>
      <c r="AB1046" s="52">
        <v>2610</v>
      </c>
      <c r="AC1046" s="49">
        <v>38253.756999999998</v>
      </c>
      <c r="AD1046" s="50">
        <v>2905</v>
      </c>
      <c r="AE1046" s="49">
        <v>48405</v>
      </c>
      <c r="AF1046" s="50">
        <v>3366</v>
      </c>
      <c r="AG1046" s="49">
        <v>50686.9</v>
      </c>
      <c r="AH1046" s="50">
        <v>4260</v>
      </c>
    </row>
    <row r="1047" spans="1:34" ht="17.25" hidden="1" customHeight="1">
      <c r="A1047" s="47" t="s">
        <v>1048</v>
      </c>
      <c r="B1047" s="48" t="s">
        <v>243</v>
      </c>
      <c r="C1047" s="49">
        <v>75</v>
      </c>
      <c r="D1047" s="50">
        <v>3</v>
      </c>
      <c r="E1047" s="49">
        <v>1000</v>
      </c>
      <c r="F1047" s="50">
        <v>1</v>
      </c>
      <c r="G1047" s="51">
        <v>0</v>
      </c>
      <c r="H1047" s="52">
        <v>0</v>
      </c>
      <c r="I1047" s="49">
        <v>0</v>
      </c>
      <c r="J1047" s="50">
        <v>0</v>
      </c>
      <c r="K1047" s="51">
        <v>20</v>
      </c>
      <c r="L1047" s="52">
        <v>1</v>
      </c>
      <c r="M1047" s="49">
        <v>15</v>
      </c>
      <c r="N1047" s="50">
        <v>2</v>
      </c>
      <c r="O1047" s="51">
        <v>1100.6969999999999</v>
      </c>
      <c r="P1047" s="52">
        <v>5</v>
      </c>
      <c r="Q1047" s="49">
        <v>3430</v>
      </c>
      <c r="R1047" s="50">
        <v>106</v>
      </c>
      <c r="S1047" s="51">
        <v>2690</v>
      </c>
      <c r="T1047" s="52">
        <v>183</v>
      </c>
      <c r="U1047" s="49">
        <v>2361</v>
      </c>
      <c r="V1047" s="50">
        <v>166</v>
      </c>
      <c r="W1047" s="51">
        <v>2500</v>
      </c>
      <c r="X1047" s="52">
        <v>178</v>
      </c>
      <c r="Y1047" s="49">
        <v>2810</v>
      </c>
      <c r="Z1047" s="50">
        <v>205</v>
      </c>
      <c r="AA1047" s="51">
        <v>4699</v>
      </c>
      <c r="AB1047" s="52">
        <v>342</v>
      </c>
      <c r="AC1047" s="49">
        <v>18584</v>
      </c>
      <c r="AD1047" s="50">
        <v>1165</v>
      </c>
      <c r="AE1047" s="49">
        <v>23040</v>
      </c>
      <c r="AF1047" s="50">
        <v>1190</v>
      </c>
      <c r="AG1047" s="49">
        <v>32603</v>
      </c>
      <c r="AH1047" s="50">
        <v>1371</v>
      </c>
    </row>
    <row r="1048" spans="1:34" ht="17.25" hidden="1" customHeight="1">
      <c r="A1048" s="47" t="s">
        <v>1048</v>
      </c>
      <c r="B1048" s="48" t="s">
        <v>1078</v>
      </c>
      <c r="C1048" s="49">
        <v>310</v>
      </c>
      <c r="D1048" s="50">
        <v>2</v>
      </c>
      <c r="E1048" s="49">
        <v>350</v>
      </c>
      <c r="F1048" s="50">
        <v>2</v>
      </c>
      <c r="G1048" s="51">
        <v>450</v>
      </c>
      <c r="H1048" s="52">
        <v>3</v>
      </c>
      <c r="I1048" s="49">
        <v>350</v>
      </c>
      <c r="J1048" s="50">
        <v>2</v>
      </c>
      <c r="K1048" s="51">
        <v>350</v>
      </c>
      <c r="L1048" s="52">
        <v>2</v>
      </c>
      <c r="M1048" s="49">
        <v>400</v>
      </c>
      <c r="N1048" s="50">
        <v>4</v>
      </c>
      <c r="O1048" s="51">
        <v>100</v>
      </c>
      <c r="P1048" s="52">
        <v>4</v>
      </c>
      <c r="Q1048" s="49">
        <v>270</v>
      </c>
      <c r="R1048" s="50">
        <v>7</v>
      </c>
      <c r="S1048" s="51">
        <v>110</v>
      </c>
      <c r="T1048" s="52">
        <v>4</v>
      </c>
      <c r="U1048" s="49">
        <v>344.14</v>
      </c>
      <c r="V1048" s="50">
        <v>6</v>
      </c>
      <c r="W1048" s="51">
        <v>460</v>
      </c>
      <c r="X1048" s="52">
        <v>5</v>
      </c>
      <c r="Y1048" s="49">
        <v>260.005</v>
      </c>
      <c r="Z1048" s="50">
        <v>20</v>
      </c>
      <c r="AA1048" s="51">
        <v>1025</v>
      </c>
      <c r="AB1048" s="52">
        <v>62</v>
      </c>
      <c r="AC1048" s="49">
        <v>1059</v>
      </c>
      <c r="AD1048" s="50">
        <v>73</v>
      </c>
      <c r="AE1048" s="49">
        <v>790</v>
      </c>
      <c r="AF1048" s="50">
        <v>48</v>
      </c>
      <c r="AG1048" s="49">
        <v>9047</v>
      </c>
      <c r="AH1048" s="50">
        <v>195</v>
      </c>
    </row>
    <row r="1049" spans="1:34" ht="17.25" hidden="1" customHeight="1">
      <c r="A1049" s="47" t="s">
        <v>1048</v>
      </c>
      <c r="B1049" s="48" t="s">
        <v>1079</v>
      </c>
      <c r="C1049" s="49">
        <v>0</v>
      </c>
      <c r="D1049" s="50">
        <v>0</v>
      </c>
      <c r="E1049" s="49">
        <v>0</v>
      </c>
      <c r="F1049" s="50">
        <v>0</v>
      </c>
      <c r="G1049" s="51">
        <v>0</v>
      </c>
      <c r="H1049" s="52">
        <v>0</v>
      </c>
      <c r="I1049" s="49">
        <v>0</v>
      </c>
      <c r="J1049" s="50">
        <v>0</v>
      </c>
      <c r="K1049" s="51">
        <v>0</v>
      </c>
      <c r="L1049" s="52">
        <v>0</v>
      </c>
      <c r="M1049" s="49">
        <v>0</v>
      </c>
      <c r="N1049" s="50">
        <v>0</v>
      </c>
      <c r="O1049" s="51">
        <v>0</v>
      </c>
      <c r="P1049" s="52">
        <v>0</v>
      </c>
      <c r="Q1049" s="49">
        <v>848667.29399999999</v>
      </c>
      <c r="R1049" s="50">
        <v>31325</v>
      </c>
      <c r="S1049" s="51">
        <v>1828293.1440000001</v>
      </c>
      <c r="T1049" s="52">
        <v>62281</v>
      </c>
      <c r="U1049" s="49">
        <v>2736953.1459999997</v>
      </c>
      <c r="V1049" s="50">
        <v>84861</v>
      </c>
      <c r="W1049" s="51">
        <v>25062972</v>
      </c>
      <c r="X1049" s="52">
        <v>296293</v>
      </c>
      <c r="Y1049" s="49">
        <v>789060.00100000005</v>
      </c>
      <c r="Z1049" s="50">
        <v>16625</v>
      </c>
      <c r="AA1049" s="51">
        <v>319064</v>
      </c>
      <c r="AB1049" s="52">
        <v>1651</v>
      </c>
      <c r="AC1049" s="49">
        <v>489099.31900000002</v>
      </c>
      <c r="AD1049" s="50">
        <v>3351</v>
      </c>
      <c r="AE1049" s="49">
        <v>493632.5</v>
      </c>
      <c r="AF1049" s="50">
        <v>5373</v>
      </c>
      <c r="AG1049" s="49">
        <v>521711.5</v>
      </c>
      <c r="AH1049" s="50">
        <v>16538</v>
      </c>
    </row>
    <row r="1050" spans="1:34" ht="17.25" hidden="1" customHeight="1">
      <c r="A1050" s="47" t="s">
        <v>1048</v>
      </c>
      <c r="B1050" s="48" t="s">
        <v>1080</v>
      </c>
      <c r="C1050" s="49">
        <v>160</v>
      </c>
      <c r="D1050" s="50">
        <v>6</v>
      </c>
      <c r="E1050" s="49">
        <v>500</v>
      </c>
      <c r="F1050" s="50">
        <v>1</v>
      </c>
      <c r="G1050" s="51">
        <v>1350</v>
      </c>
      <c r="H1050" s="52">
        <v>3</v>
      </c>
      <c r="I1050" s="49">
        <v>1550</v>
      </c>
      <c r="J1050" s="50">
        <v>3</v>
      </c>
      <c r="K1050" s="51">
        <v>550</v>
      </c>
      <c r="L1050" s="52">
        <v>2</v>
      </c>
      <c r="M1050" s="49">
        <v>605</v>
      </c>
      <c r="N1050" s="50">
        <v>4</v>
      </c>
      <c r="O1050" s="51">
        <v>900</v>
      </c>
      <c r="P1050" s="52">
        <v>10</v>
      </c>
      <c r="Q1050" s="49">
        <v>1890</v>
      </c>
      <c r="R1050" s="50">
        <v>10</v>
      </c>
      <c r="S1050" s="51">
        <v>676690</v>
      </c>
      <c r="T1050" s="52">
        <v>51354</v>
      </c>
      <c r="U1050" s="49">
        <v>690922.5</v>
      </c>
      <c r="V1050" s="50">
        <v>52788</v>
      </c>
      <c r="W1050" s="51">
        <v>237305</v>
      </c>
      <c r="X1050" s="52">
        <v>13996</v>
      </c>
      <c r="Y1050" s="49">
        <v>620085</v>
      </c>
      <c r="Z1050" s="50">
        <v>35940</v>
      </c>
      <c r="AA1050" s="51">
        <v>706450</v>
      </c>
      <c r="AB1050" s="52">
        <v>44146</v>
      </c>
      <c r="AC1050" s="49">
        <v>943483</v>
      </c>
      <c r="AD1050" s="50">
        <v>68428</v>
      </c>
      <c r="AE1050" s="49">
        <v>1189545</v>
      </c>
      <c r="AF1050" s="50">
        <v>84082</v>
      </c>
      <c r="AG1050" s="49">
        <v>1122463</v>
      </c>
      <c r="AH1050" s="50">
        <v>84513</v>
      </c>
    </row>
    <row r="1051" spans="1:34" ht="17.25" hidden="1" customHeight="1">
      <c r="A1051" s="47" t="s">
        <v>1048</v>
      </c>
      <c r="B1051" s="48" t="s">
        <v>1081</v>
      </c>
      <c r="C1051" s="49">
        <v>1027</v>
      </c>
      <c r="D1051" s="50">
        <v>10</v>
      </c>
      <c r="E1051" s="49">
        <v>390</v>
      </c>
      <c r="F1051" s="50">
        <v>7</v>
      </c>
      <c r="G1051" s="51">
        <v>465</v>
      </c>
      <c r="H1051" s="52">
        <v>8</v>
      </c>
      <c r="I1051" s="49">
        <v>1647</v>
      </c>
      <c r="J1051" s="50">
        <v>10</v>
      </c>
      <c r="K1051" s="51">
        <v>1272</v>
      </c>
      <c r="L1051" s="52">
        <v>9</v>
      </c>
      <c r="M1051" s="49">
        <v>485</v>
      </c>
      <c r="N1051" s="50">
        <v>12</v>
      </c>
      <c r="O1051" s="51">
        <v>398</v>
      </c>
      <c r="P1051" s="52">
        <v>19</v>
      </c>
      <c r="Q1051" s="49">
        <v>40710</v>
      </c>
      <c r="R1051" s="50">
        <v>100</v>
      </c>
      <c r="S1051" s="51">
        <v>9856.5540000000001</v>
      </c>
      <c r="T1051" s="52">
        <v>280</v>
      </c>
      <c r="U1051" s="49">
        <v>14170</v>
      </c>
      <c r="V1051" s="50">
        <v>588</v>
      </c>
      <c r="W1051" s="51">
        <v>15320</v>
      </c>
      <c r="X1051" s="52">
        <v>677</v>
      </c>
      <c r="Y1051" s="49">
        <v>21550.287</v>
      </c>
      <c r="Z1051" s="50">
        <v>960</v>
      </c>
      <c r="AA1051" s="51">
        <v>22882.133000000002</v>
      </c>
      <c r="AB1051" s="52">
        <v>1254</v>
      </c>
      <c r="AC1051" s="49">
        <v>28385</v>
      </c>
      <c r="AD1051" s="50">
        <v>1737</v>
      </c>
      <c r="AE1051" s="49">
        <v>33470.127</v>
      </c>
      <c r="AF1051" s="50">
        <v>2196</v>
      </c>
      <c r="AG1051" s="49">
        <v>28659.845000000001</v>
      </c>
      <c r="AH1051" s="50">
        <v>1814</v>
      </c>
    </row>
    <row r="1052" spans="1:34" ht="17.25" hidden="1" customHeight="1">
      <c r="A1052" s="53" t="s">
        <v>1048</v>
      </c>
      <c r="B1052" s="54" t="s">
        <v>131</v>
      </c>
      <c r="C1052" s="55">
        <v>0</v>
      </c>
      <c r="D1052" s="56">
        <v>0</v>
      </c>
      <c r="E1052" s="55">
        <v>0</v>
      </c>
      <c r="F1052" s="56">
        <v>0</v>
      </c>
      <c r="G1052" s="57">
        <v>50</v>
      </c>
      <c r="H1052" s="58">
        <v>2</v>
      </c>
      <c r="I1052" s="55">
        <v>5</v>
      </c>
      <c r="J1052" s="56">
        <v>1</v>
      </c>
      <c r="K1052" s="57">
        <v>20</v>
      </c>
      <c r="L1052" s="58">
        <v>1</v>
      </c>
      <c r="M1052" s="55">
        <v>195</v>
      </c>
      <c r="N1052" s="56">
        <v>4</v>
      </c>
      <c r="O1052" s="57">
        <v>4152</v>
      </c>
      <c r="P1052" s="58">
        <v>16</v>
      </c>
      <c r="Q1052" s="55">
        <v>6561.5</v>
      </c>
      <c r="R1052" s="56">
        <v>21</v>
      </c>
      <c r="S1052" s="57">
        <v>54306</v>
      </c>
      <c r="T1052" s="58">
        <v>1622</v>
      </c>
      <c r="U1052" s="55">
        <v>67950.17300000001</v>
      </c>
      <c r="V1052" s="56">
        <v>2749</v>
      </c>
      <c r="W1052" s="57">
        <v>102102</v>
      </c>
      <c r="X1052" s="58">
        <v>3370</v>
      </c>
      <c r="Y1052" s="55">
        <v>108961.25</v>
      </c>
      <c r="Z1052" s="56">
        <v>2882</v>
      </c>
      <c r="AA1052" s="57">
        <v>396786</v>
      </c>
      <c r="AB1052" s="58">
        <v>3100</v>
      </c>
      <c r="AC1052" s="55">
        <v>821164</v>
      </c>
      <c r="AD1052" s="56">
        <v>4014</v>
      </c>
      <c r="AE1052" s="55">
        <v>484473</v>
      </c>
      <c r="AF1052" s="56">
        <v>3215</v>
      </c>
      <c r="AG1052" s="55">
        <v>440410</v>
      </c>
      <c r="AH1052" s="56">
        <v>3121</v>
      </c>
    </row>
    <row r="1053" spans="1:34" ht="17.25" hidden="1" customHeight="1">
      <c r="A1053" s="59" t="s">
        <v>267</v>
      </c>
      <c r="B1053" s="60"/>
      <c r="C1053" s="61">
        <v>31075.227000000003</v>
      </c>
      <c r="D1053" s="62">
        <v>372</v>
      </c>
      <c r="E1053" s="61">
        <v>62798.327000000005</v>
      </c>
      <c r="F1053" s="62">
        <v>473</v>
      </c>
      <c r="G1053" s="63">
        <v>46049.714999999997</v>
      </c>
      <c r="H1053" s="64">
        <v>789</v>
      </c>
      <c r="I1053" s="61">
        <v>62722.601999999999</v>
      </c>
      <c r="J1053" s="62">
        <v>1106</v>
      </c>
      <c r="K1053" s="63">
        <v>62100.597999999998</v>
      </c>
      <c r="L1053" s="64">
        <v>1587</v>
      </c>
      <c r="M1053" s="61">
        <v>135653.087</v>
      </c>
      <c r="N1053" s="62">
        <v>6889</v>
      </c>
      <c r="O1053" s="63">
        <v>1219833.7589999998</v>
      </c>
      <c r="P1053" s="64">
        <v>54238</v>
      </c>
      <c r="Q1053" s="61">
        <v>9405662.9819999989</v>
      </c>
      <c r="R1053" s="62">
        <v>371527</v>
      </c>
      <c r="S1053" s="63">
        <v>17616685.884</v>
      </c>
      <c r="T1053" s="64">
        <v>694189</v>
      </c>
      <c r="U1053" s="61">
        <v>18534634.901999999</v>
      </c>
      <c r="V1053" s="62">
        <v>715886</v>
      </c>
      <c r="W1053" s="63">
        <v>38310330</v>
      </c>
      <c r="X1053" s="64">
        <v>975902</v>
      </c>
      <c r="Y1053" s="61">
        <v>14715055.770000003</v>
      </c>
      <c r="Z1053" s="62">
        <v>688060</v>
      </c>
      <c r="AA1053" s="63">
        <v>21123536.807999998</v>
      </c>
      <c r="AB1053" s="64">
        <v>1069514</v>
      </c>
      <c r="AC1053" s="61">
        <v>27973236.622000001</v>
      </c>
      <c r="AD1053" s="62">
        <v>1472342</v>
      </c>
      <c r="AE1053" s="61">
        <v>32855571.192000002</v>
      </c>
      <c r="AF1053" s="62">
        <v>1798054</v>
      </c>
      <c r="AG1053" s="61">
        <v>45579443.543000013</v>
      </c>
      <c r="AH1053" s="62">
        <v>2566409</v>
      </c>
    </row>
    <row r="1054" spans="1:34" ht="17.25" hidden="1" customHeight="1">
      <c r="A1054" s="65" t="s">
        <v>268</v>
      </c>
      <c r="B1054" s="66"/>
      <c r="C1054" s="67">
        <v>31365.977000000003</v>
      </c>
      <c r="D1054" s="68">
        <v>389</v>
      </c>
      <c r="E1054" s="67">
        <v>64145.827000000005</v>
      </c>
      <c r="F1054" s="68">
        <v>511</v>
      </c>
      <c r="G1054" s="69">
        <v>50227.714999999997</v>
      </c>
      <c r="H1054" s="70">
        <v>838</v>
      </c>
      <c r="I1054" s="67">
        <v>66393.116000000009</v>
      </c>
      <c r="J1054" s="68">
        <v>1237</v>
      </c>
      <c r="K1054" s="69">
        <v>67556.598999999987</v>
      </c>
      <c r="L1054" s="70">
        <v>1860</v>
      </c>
      <c r="M1054" s="67">
        <v>151192.34699999998</v>
      </c>
      <c r="N1054" s="68">
        <v>7782</v>
      </c>
      <c r="O1054" s="69">
        <v>1241322.7589999998</v>
      </c>
      <c r="P1054" s="70">
        <v>55759</v>
      </c>
      <c r="Q1054" s="67">
        <v>9430257.9819999989</v>
      </c>
      <c r="R1054" s="68">
        <v>373037</v>
      </c>
      <c r="S1054" s="69">
        <v>17635836.884</v>
      </c>
      <c r="T1054" s="70">
        <v>695542</v>
      </c>
      <c r="U1054" s="67">
        <v>18550425.855999999</v>
      </c>
      <c r="V1054" s="68">
        <v>716998</v>
      </c>
      <c r="W1054" s="69">
        <v>38327056</v>
      </c>
      <c r="X1054" s="70">
        <v>977064</v>
      </c>
      <c r="Y1054" s="67">
        <v>14733684.195000004</v>
      </c>
      <c r="Z1054" s="68">
        <v>689386</v>
      </c>
      <c r="AA1054" s="69">
        <v>21170260.214000002</v>
      </c>
      <c r="AB1054" s="70">
        <v>1071979</v>
      </c>
      <c r="AC1054" s="67">
        <v>28027719.954999998</v>
      </c>
      <c r="AD1054" s="68">
        <v>1475253</v>
      </c>
      <c r="AE1054" s="67">
        <v>32885363.792000003</v>
      </c>
      <c r="AF1054" s="68">
        <v>1799654</v>
      </c>
      <c r="AG1054" s="67">
        <v>45750919.543000013</v>
      </c>
      <c r="AH1054" s="68">
        <v>2568195</v>
      </c>
    </row>
    <row r="1055" spans="1:34" ht="15.75" hidden="1" customHeight="1">
      <c r="A1055" s="41" t="s">
        <v>1082</v>
      </c>
      <c r="B1055" s="42"/>
      <c r="C1055" s="43">
        <v>144.41999999999999</v>
      </c>
      <c r="D1055" s="44">
        <v>8</v>
      </c>
      <c r="E1055" s="43">
        <v>881.5</v>
      </c>
      <c r="F1055" s="44">
        <v>12</v>
      </c>
      <c r="G1055" s="45">
        <v>187.02199999999999</v>
      </c>
      <c r="H1055" s="46">
        <v>7</v>
      </c>
      <c r="I1055" s="43">
        <v>5551</v>
      </c>
      <c r="J1055" s="44">
        <v>7</v>
      </c>
      <c r="K1055" s="45">
        <v>570</v>
      </c>
      <c r="L1055" s="46">
        <v>3</v>
      </c>
      <c r="M1055" s="43">
        <v>981</v>
      </c>
      <c r="N1055" s="44">
        <v>17</v>
      </c>
      <c r="O1055" s="45">
        <v>882.9</v>
      </c>
      <c r="P1055" s="46">
        <v>12</v>
      </c>
      <c r="Q1055" s="43">
        <v>737</v>
      </c>
      <c r="R1055" s="44">
        <v>9</v>
      </c>
      <c r="S1055" s="45">
        <v>536</v>
      </c>
      <c r="T1055" s="46">
        <v>6</v>
      </c>
      <c r="U1055" s="43">
        <v>1612.6000000000001</v>
      </c>
      <c r="V1055" s="44">
        <v>6</v>
      </c>
      <c r="W1055" s="45">
        <v>305</v>
      </c>
      <c r="X1055" s="46">
        <v>2</v>
      </c>
      <c r="Y1055" s="43">
        <v>374.45699999999999</v>
      </c>
      <c r="Z1055" s="44">
        <v>6</v>
      </c>
      <c r="AA1055" s="45">
        <v>623484.01100000006</v>
      </c>
      <c r="AB1055" s="46">
        <v>1655</v>
      </c>
      <c r="AC1055" s="43">
        <v>109287.933</v>
      </c>
      <c r="AD1055" s="44">
        <v>327</v>
      </c>
      <c r="AE1055" s="43">
        <v>86226.17</v>
      </c>
      <c r="AF1055" s="44">
        <v>268</v>
      </c>
      <c r="AG1055" s="43">
        <v>370633.49699999997</v>
      </c>
      <c r="AH1055" s="44">
        <v>954</v>
      </c>
    </row>
    <row r="1056" spans="1:34" ht="15.75" hidden="1" customHeight="1">
      <c r="A1056" s="47" t="s">
        <v>1082</v>
      </c>
      <c r="B1056" s="48" t="s">
        <v>1083</v>
      </c>
      <c r="C1056" s="49">
        <v>78294.296000000002</v>
      </c>
      <c r="D1056" s="50">
        <v>2375</v>
      </c>
      <c r="E1056" s="49">
        <v>74708.847999999998</v>
      </c>
      <c r="F1056" s="50">
        <v>1041</v>
      </c>
      <c r="G1056" s="51">
        <v>69298.046000000002</v>
      </c>
      <c r="H1056" s="52">
        <v>8088</v>
      </c>
      <c r="I1056" s="49">
        <v>87294.145999999993</v>
      </c>
      <c r="J1056" s="50">
        <v>5718</v>
      </c>
      <c r="K1056" s="51">
        <v>289546.842</v>
      </c>
      <c r="L1056" s="52">
        <v>1394</v>
      </c>
      <c r="M1056" s="49">
        <v>293798.32299999997</v>
      </c>
      <c r="N1056" s="50">
        <v>14701</v>
      </c>
      <c r="O1056" s="51">
        <v>64981.364999999998</v>
      </c>
      <c r="P1056" s="52">
        <v>18327</v>
      </c>
      <c r="Q1056" s="49">
        <v>131992.07399999999</v>
      </c>
      <c r="R1056" s="50">
        <v>18844</v>
      </c>
      <c r="S1056" s="51">
        <v>68703.81</v>
      </c>
      <c r="T1056" s="52">
        <v>16255</v>
      </c>
      <c r="U1056" s="49">
        <v>267352.91899999999</v>
      </c>
      <c r="V1056" s="50">
        <v>15658</v>
      </c>
      <c r="W1056" s="51">
        <v>410298</v>
      </c>
      <c r="X1056" s="52">
        <v>15839</v>
      </c>
      <c r="Y1056" s="49">
        <v>336353.23700000002</v>
      </c>
      <c r="Z1056" s="50">
        <v>17943</v>
      </c>
      <c r="AA1056" s="51">
        <v>735293.696</v>
      </c>
      <c r="AB1056" s="52">
        <v>11192</v>
      </c>
      <c r="AC1056" s="49">
        <v>2167172.9700000002</v>
      </c>
      <c r="AD1056" s="50">
        <v>41687</v>
      </c>
      <c r="AE1056" s="49">
        <v>6323168.3830000004</v>
      </c>
      <c r="AF1056" s="50">
        <v>116150</v>
      </c>
      <c r="AG1056" s="49">
        <v>11709946.523</v>
      </c>
      <c r="AH1056" s="50">
        <v>206175</v>
      </c>
    </row>
    <row r="1057" spans="1:34" ht="15.75" hidden="1" customHeight="1">
      <c r="A1057" s="47" t="s">
        <v>1082</v>
      </c>
      <c r="B1057" s="48" t="s">
        <v>1084</v>
      </c>
      <c r="C1057" s="49">
        <v>708.5</v>
      </c>
      <c r="D1057" s="50">
        <v>18</v>
      </c>
      <c r="E1057" s="49">
        <v>1121</v>
      </c>
      <c r="F1057" s="50">
        <v>17</v>
      </c>
      <c r="G1057" s="51">
        <v>11170</v>
      </c>
      <c r="H1057" s="52">
        <v>17</v>
      </c>
      <c r="I1057" s="49">
        <v>5645</v>
      </c>
      <c r="J1057" s="50">
        <v>14</v>
      </c>
      <c r="K1057" s="51">
        <v>6230</v>
      </c>
      <c r="L1057" s="52">
        <v>11</v>
      </c>
      <c r="M1057" s="49">
        <v>9650</v>
      </c>
      <c r="N1057" s="50">
        <v>24</v>
      </c>
      <c r="O1057" s="51">
        <v>11329.064</v>
      </c>
      <c r="P1057" s="52">
        <v>112</v>
      </c>
      <c r="Q1057" s="49">
        <v>1815</v>
      </c>
      <c r="R1057" s="50">
        <v>27</v>
      </c>
      <c r="S1057" s="51">
        <v>28612</v>
      </c>
      <c r="T1057" s="52">
        <v>1386</v>
      </c>
      <c r="U1057" s="49">
        <v>24145.600999999999</v>
      </c>
      <c r="V1057" s="50">
        <v>1251</v>
      </c>
      <c r="W1057" s="51">
        <v>28058</v>
      </c>
      <c r="X1057" s="52">
        <v>1305</v>
      </c>
      <c r="Y1057" s="49">
        <v>41856</v>
      </c>
      <c r="Z1057" s="50">
        <v>1283</v>
      </c>
      <c r="AA1057" s="51">
        <v>69129.649999999994</v>
      </c>
      <c r="AB1057" s="52">
        <v>2563</v>
      </c>
      <c r="AC1057" s="49">
        <v>82225.5</v>
      </c>
      <c r="AD1057" s="50">
        <v>2942</v>
      </c>
      <c r="AE1057" s="49">
        <v>101521.916</v>
      </c>
      <c r="AF1057" s="50">
        <v>4299</v>
      </c>
      <c r="AG1057" s="49">
        <v>137056.54199999999</v>
      </c>
      <c r="AH1057" s="50">
        <v>6497</v>
      </c>
    </row>
    <row r="1058" spans="1:34" ht="15.75" hidden="1" customHeight="1">
      <c r="A1058" s="47" t="s">
        <v>1082</v>
      </c>
      <c r="B1058" s="48" t="s">
        <v>1085</v>
      </c>
      <c r="C1058" s="49">
        <v>220</v>
      </c>
      <c r="D1058" s="50">
        <v>2</v>
      </c>
      <c r="E1058" s="49">
        <v>10</v>
      </c>
      <c r="F1058" s="50">
        <v>1</v>
      </c>
      <c r="G1058" s="51">
        <v>110</v>
      </c>
      <c r="H1058" s="52">
        <v>2</v>
      </c>
      <c r="I1058" s="49">
        <v>0</v>
      </c>
      <c r="J1058" s="50">
        <v>0</v>
      </c>
      <c r="K1058" s="51">
        <v>3033</v>
      </c>
      <c r="L1058" s="52">
        <v>3</v>
      </c>
      <c r="M1058" s="49">
        <v>3050</v>
      </c>
      <c r="N1058" s="50">
        <v>4</v>
      </c>
      <c r="O1058" s="51">
        <v>3040</v>
      </c>
      <c r="P1058" s="52">
        <v>3</v>
      </c>
      <c r="Q1058" s="49">
        <v>3032</v>
      </c>
      <c r="R1058" s="50">
        <v>3</v>
      </c>
      <c r="S1058" s="51">
        <v>46975.000999999997</v>
      </c>
      <c r="T1058" s="52">
        <v>3110</v>
      </c>
      <c r="U1058" s="49">
        <v>37874</v>
      </c>
      <c r="V1058" s="50">
        <v>2702</v>
      </c>
      <c r="W1058" s="51">
        <v>36106</v>
      </c>
      <c r="X1058" s="52">
        <v>2223</v>
      </c>
      <c r="Y1058" s="49">
        <v>31973</v>
      </c>
      <c r="Z1058" s="50">
        <v>1770</v>
      </c>
      <c r="AA1058" s="51">
        <v>121692</v>
      </c>
      <c r="AB1058" s="52">
        <v>5152</v>
      </c>
      <c r="AC1058" s="49">
        <v>170237</v>
      </c>
      <c r="AD1058" s="50">
        <v>7103</v>
      </c>
      <c r="AE1058" s="49">
        <v>233228</v>
      </c>
      <c r="AF1058" s="50">
        <v>9174</v>
      </c>
      <c r="AG1058" s="49">
        <v>301944.826</v>
      </c>
      <c r="AH1058" s="50">
        <v>10684</v>
      </c>
    </row>
    <row r="1059" spans="1:34" ht="15.75" hidden="1" customHeight="1">
      <c r="A1059" s="47" t="s">
        <v>1082</v>
      </c>
      <c r="B1059" s="48" t="s">
        <v>1086</v>
      </c>
      <c r="C1059" s="49">
        <v>845</v>
      </c>
      <c r="D1059" s="50">
        <v>14</v>
      </c>
      <c r="E1059" s="49">
        <v>5728</v>
      </c>
      <c r="F1059" s="50">
        <v>22</v>
      </c>
      <c r="G1059" s="51">
        <v>27487.556</v>
      </c>
      <c r="H1059" s="52">
        <v>7</v>
      </c>
      <c r="I1059" s="49">
        <v>3250</v>
      </c>
      <c r="J1059" s="50">
        <v>6</v>
      </c>
      <c r="K1059" s="51">
        <v>18410</v>
      </c>
      <c r="L1059" s="52">
        <v>15</v>
      </c>
      <c r="M1059" s="49">
        <v>2053.9839999999999</v>
      </c>
      <c r="N1059" s="50">
        <v>24</v>
      </c>
      <c r="O1059" s="51">
        <v>915</v>
      </c>
      <c r="P1059" s="52">
        <v>16</v>
      </c>
      <c r="Q1059" s="49">
        <v>48635.447999999997</v>
      </c>
      <c r="R1059" s="50">
        <v>936</v>
      </c>
      <c r="S1059" s="51">
        <v>33506.01</v>
      </c>
      <c r="T1059" s="52">
        <v>1461</v>
      </c>
      <c r="U1059" s="49">
        <v>83811.088000000003</v>
      </c>
      <c r="V1059" s="50">
        <v>1818</v>
      </c>
      <c r="W1059" s="51">
        <v>48235</v>
      </c>
      <c r="X1059" s="52">
        <v>1538</v>
      </c>
      <c r="Y1059" s="49">
        <v>68808</v>
      </c>
      <c r="Z1059" s="50">
        <v>806</v>
      </c>
      <c r="AA1059" s="51">
        <v>159367.93299999999</v>
      </c>
      <c r="AB1059" s="52">
        <v>1649</v>
      </c>
      <c r="AC1059" s="49">
        <v>61303.02</v>
      </c>
      <c r="AD1059" s="50">
        <v>2271</v>
      </c>
      <c r="AE1059" s="49">
        <v>76724</v>
      </c>
      <c r="AF1059" s="50">
        <v>2300</v>
      </c>
      <c r="AG1059" s="49">
        <v>76047</v>
      </c>
      <c r="AH1059" s="50">
        <v>2081</v>
      </c>
    </row>
    <row r="1060" spans="1:34" ht="15.75" hidden="1" customHeight="1">
      <c r="A1060" s="47" t="s">
        <v>1082</v>
      </c>
      <c r="B1060" s="48" t="s">
        <v>1087</v>
      </c>
      <c r="C1060" s="49">
        <v>1700</v>
      </c>
      <c r="D1060" s="50">
        <v>5</v>
      </c>
      <c r="E1060" s="49">
        <v>2293</v>
      </c>
      <c r="F1060" s="50">
        <v>10</v>
      </c>
      <c r="G1060" s="51">
        <v>2185</v>
      </c>
      <c r="H1060" s="52">
        <v>12</v>
      </c>
      <c r="I1060" s="49">
        <v>3400</v>
      </c>
      <c r="J1060" s="50">
        <v>13</v>
      </c>
      <c r="K1060" s="51">
        <v>1890</v>
      </c>
      <c r="L1060" s="52">
        <v>9</v>
      </c>
      <c r="M1060" s="49">
        <v>1888.89</v>
      </c>
      <c r="N1060" s="50">
        <v>14</v>
      </c>
      <c r="O1060" s="51">
        <v>2097.4479999999999</v>
      </c>
      <c r="P1060" s="52">
        <v>12</v>
      </c>
      <c r="Q1060" s="49">
        <v>33805</v>
      </c>
      <c r="R1060" s="50">
        <v>19</v>
      </c>
      <c r="S1060" s="51">
        <v>6870</v>
      </c>
      <c r="T1060" s="52">
        <v>18</v>
      </c>
      <c r="U1060" s="49">
        <v>7557.5</v>
      </c>
      <c r="V1060" s="50">
        <v>81</v>
      </c>
      <c r="W1060" s="51">
        <v>6032</v>
      </c>
      <c r="X1060" s="52">
        <v>143</v>
      </c>
      <c r="Y1060" s="49">
        <v>13835</v>
      </c>
      <c r="Z1060" s="50">
        <v>163</v>
      </c>
      <c r="AA1060" s="51">
        <v>37302</v>
      </c>
      <c r="AB1060" s="52">
        <v>1198</v>
      </c>
      <c r="AC1060" s="49">
        <v>73194.570000000007</v>
      </c>
      <c r="AD1060" s="50">
        <v>3691</v>
      </c>
      <c r="AE1060" s="49">
        <v>197431</v>
      </c>
      <c r="AF1060" s="50">
        <v>12180</v>
      </c>
      <c r="AG1060" s="49">
        <v>182819.774</v>
      </c>
      <c r="AH1060" s="50">
        <v>11239</v>
      </c>
    </row>
    <row r="1061" spans="1:34" ht="15.75" hidden="1" customHeight="1">
      <c r="A1061" s="47" t="s">
        <v>1082</v>
      </c>
      <c r="B1061" s="48" t="s">
        <v>1088</v>
      </c>
      <c r="C1061" s="49">
        <v>930</v>
      </c>
      <c r="D1061" s="50">
        <v>5</v>
      </c>
      <c r="E1061" s="49">
        <v>300</v>
      </c>
      <c r="F1061" s="50">
        <v>4</v>
      </c>
      <c r="G1061" s="51">
        <v>250</v>
      </c>
      <c r="H1061" s="52">
        <v>3</v>
      </c>
      <c r="I1061" s="49">
        <v>220</v>
      </c>
      <c r="J1061" s="50">
        <v>3</v>
      </c>
      <c r="K1061" s="51">
        <v>100</v>
      </c>
      <c r="L1061" s="52">
        <v>1</v>
      </c>
      <c r="M1061" s="49">
        <v>302</v>
      </c>
      <c r="N1061" s="50">
        <v>4</v>
      </c>
      <c r="O1061" s="51">
        <v>121</v>
      </c>
      <c r="P1061" s="52">
        <v>4</v>
      </c>
      <c r="Q1061" s="49">
        <v>11087.001</v>
      </c>
      <c r="R1061" s="50">
        <v>597</v>
      </c>
      <c r="S1061" s="51">
        <v>13541.508</v>
      </c>
      <c r="T1061" s="52">
        <v>367</v>
      </c>
      <c r="U1061" s="49">
        <v>15751</v>
      </c>
      <c r="V1061" s="50">
        <v>386</v>
      </c>
      <c r="W1061" s="51">
        <v>16024</v>
      </c>
      <c r="X1061" s="52">
        <v>428</v>
      </c>
      <c r="Y1061" s="49">
        <v>21941.039000000001</v>
      </c>
      <c r="Z1061" s="50">
        <v>442</v>
      </c>
      <c r="AA1061" s="51">
        <v>36156.118999999999</v>
      </c>
      <c r="AB1061" s="52">
        <v>921</v>
      </c>
      <c r="AC1061" s="49">
        <v>49689.71</v>
      </c>
      <c r="AD1061" s="50">
        <v>2697</v>
      </c>
      <c r="AE1061" s="49">
        <v>84949.69</v>
      </c>
      <c r="AF1061" s="50">
        <v>4967</v>
      </c>
      <c r="AG1061" s="49">
        <v>77693.888000000006</v>
      </c>
      <c r="AH1061" s="50">
        <v>3203</v>
      </c>
    </row>
    <row r="1062" spans="1:34" ht="15.75" hidden="1" customHeight="1">
      <c r="A1062" s="47" t="s">
        <v>1082</v>
      </c>
      <c r="B1062" s="48" t="s">
        <v>1089</v>
      </c>
      <c r="C1062" s="49">
        <v>747.65800000000002</v>
      </c>
      <c r="D1062" s="50">
        <v>7</v>
      </c>
      <c r="E1062" s="49">
        <v>5</v>
      </c>
      <c r="F1062" s="50">
        <v>1</v>
      </c>
      <c r="G1062" s="51">
        <v>2117.607</v>
      </c>
      <c r="H1062" s="52">
        <v>11</v>
      </c>
      <c r="I1062" s="49">
        <v>1469.15</v>
      </c>
      <c r="J1062" s="50">
        <v>12</v>
      </c>
      <c r="K1062" s="51">
        <v>2970</v>
      </c>
      <c r="L1062" s="52">
        <v>12</v>
      </c>
      <c r="M1062" s="49">
        <v>2553.8470000000002</v>
      </c>
      <c r="N1062" s="50">
        <v>16</v>
      </c>
      <c r="O1062" s="51">
        <v>1095</v>
      </c>
      <c r="P1062" s="52">
        <v>10</v>
      </c>
      <c r="Q1062" s="49">
        <v>471446.74800000002</v>
      </c>
      <c r="R1062" s="50">
        <v>5443</v>
      </c>
      <c r="S1062" s="51">
        <v>389450.14600000001</v>
      </c>
      <c r="T1062" s="52">
        <v>8861</v>
      </c>
      <c r="U1062" s="49">
        <v>216212.40800000002</v>
      </c>
      <c r="V1062" s="50">
        <v>7599</v>
      </c>
      <c r="W1062" s="51">
        <v>159647</v>
      </c>
      <c r="X1062" s="52">
        <v>6937</v>
      </c>
      <c r="Y1062" s="49">
        <v>206421</v>
      </c>
      <c r="Z1062" s="50">
        <v>8258</v>
      </c>
      <c r="AA1062" s="51">
        <v>363751.48800000001</v>
      </c>
      <c r="AB1062" s="52">
        <v>12428</v>
      </c>
      <c r="AC1062" s="49">
        <v>298621.12599999999</v>
      </c>
      <c r="AD1062" s="50">
        <v>11083</v>
      </c>
      <c r="AE1062" s="49">
        <v>296479.71999999997</v>
      </c>
      <c r="AF1062" s="50">
        <v>12689</v>
      </c>
      <c r="AG1062" s="49">
        <v>266551.40000000002</v>
      </c>
      <c r="AH1062" s="50">
        <v>9881</v>
      </c>
    </row>
    <row r="1063" spans="1:34" ht="15.75" hidden="1" customHeight="1">
      <c r="A1063" s="47" t="s">
        <v>1082</v>
      </c>
      <c r="B1063" s="48" t="s">
        <v>1090</v>
      </c>
      <c r="C1063" s="49">
        <v>1000</v>
      </c>
      <c r="D1063" s="50">
        <v>1</v>
      </c>
      <c r="E1063" s="49">
        <v>1158.9549999999999</v>
      </c>
      <c r="F1063" s="50">
        <v>6</v>
      </c>
      <c r="G1063" s="51">
        <v>784.25</v>
      </c>
      <c r="H1063" s="52">
        <v>6</v>
      </c>
      <c r="I1063" s="49">
        <v>1412</v>
      </c>
      <c r="J1063" s="50">
        <v>8</v>
      </c>
      <c r="K1063" s="51">
        <v>205</v>
      </c>
      <c r="L1063" s="52">
        <v>6</v>
      </c>
      <c r="M1063" s="49">
        <v>1470</v>
      </c>
      <c r="N1063" s="50">
        <v>7</v>
      </c>
      <c r="O1063" s="51">
        <v>1530</v>
      </c>
      <c r="P1063" s="52">
        <v>21</v>
      </c>
      <c r="Q1063" s="49">
        <v>1805</v>
      </c>
      <c r="R1063" s="50">
        <v>64</v>
      </c>
      <c r="S1063" s="51">
        <v>1248</v>
      </c>
      <c r="T1063" s="52">
        <v>48</v>
      </c>
      <c r="U1063" s="49">
        <v>9207.5</v>
      </c>
      <c r="V1063" s="50">
        <v>193</v>
      </c>
      <c r="W1063" s="51">
        <v>7516</v>
      </c>
      <c r="X1063" s="52">
        <v>356</v>
      </c>
      <c r="Y1063" s="49">
        <v>8859.0920000000006</v>
      </c>
      <c r="Z1063" s="50">
        <v>485</v>
      </c>
      <c r="AA1063" s="51">
        <v>57243.747000000003</v>
      </c>
      <c r="AB1063" s="52">
        <v>1888</v>
      </c>
      <c r="AC1063" s="49">
        <v>111560.531</v>
      </c>
      <c r="AD1063" s="50">
        <v>2072</v>
      </c>
      <c r="AE1063" s="49">
        <v>157231.01999999999</v>
      </c>
      <c r="AF1063" s="50">
        <v>4141</v>
      </c>
      <c r="AG1063" s="49">
        <v>274373.37699999998</v>
      </c>
      <c r="AH1063" s="50">
        <v>4813</v>
      </c>
    </row>
    <row r="1064" spans="1:34" ht="15.75" hidden="1" customHeight="1">
      <c r="A1064" s="47" t="s">
        <v>1082</v>
      </c>
      <c r="B1064" s="48" t="s">
        <v>1091</v>
      </c>
      <c r="C1064" s="49">
        <v>5766</v>
      </c>
      <c r="D1064" s="50">
        <v>62</v>
      </c>
      <c r="E1064" s="49">
        <v>8379</v>
      </c>
      <c r="F1064" s="50">
        <v>49</v>
      </c>
      <c r="G1064" s="51">
        <v>15659.852999999999</v>
      </c>
      <c r="H1064" s="52">
        <v>45</v>
      </c>
      <c r="I1064" s="49">
        <v>4680</v>
      </c>
      <c r="J1064" s="50">
        <v>39</v>
      </c>
      <c r="K1064" s="51">
        <v>5395</v>
      </c>
      <c r="L1064" s="52">
        <v>49</v>
      </c>
      <c r="M1064" s="49">
        <v>5653.67</v>
      </c>
      <c r="N1064" s="50">
        <v>44</v>
      </c>
      <c r="O1064" s="51">
        <v>2532</v>
      </c>
      <c r="P1064" s="52">
        <v>26</v>
      </c>
      <c r="Q1064" s="49">
        <v>2786.3330000000001</v>
      </c>
      <c r="R1064" s="50">
        <v>33</v>
      </c>
      <c r="S1064" s="51">
        <v>2400</v>
      </c>
      <c r="T1064" s="52">
        <v>28</v>
      </c>
      <c r="U1064" s="49">
        <v>30927.057000000001</v>
      </c>
      <c r="V1064" s="50">
        <v>769</v>
      </c>
      <c r="W1064" s="51">
        <v>67698</v>
      </c>
      <c r="X1064" s="52">
        <v>1907</v>
      </c>
      <c r="Y1064" s="49">
        <v>212863.06299999999</v>
      </c>
      <c r="Z1064" s="50">
        <v>4777</v>
      </c>
      <c r="AA1064" s="51">
        <v>273669</v>
      </c>
      <c r="AB1064" s="52">
        <v>6090</v>
      </c>
      <c r="AC1064" s="49">
        <v>357798</v>
      </c>
      <c r="AD1064" s="50">
        <v>3722</v>
      </c>
      <c r="AE1064" s="49">
        <v>118858</v>
      </c>
      <c r="AF1064" s="50">
        <v>3179</v>
      </c>
      <c r="AG1064" s="49">
        <v>123194</v>
      </c>
      <c r="AH1064" s="50">
        <v>2030</v>
      </c>
    </row>
    <row r="1065" spans="1:34" ht="15.75" hidden="1" customHeight="1">
      <c r="A1065" s="47" t="s">
        <v>1082</v>
      </c>
      <c r="B1065" s="48" t="s">
        <v>1092</v>
      </c>
      <c r="C1065" s="49">
        <v>0</v>
      </c>
      <c r="D1065" s="50">
        <v>0</v>
      </c>
      <c r="E1065" s="49">
        <v>20</v>
      </c>
      <c r="F1065" s="50">
        <v>2</v>
      </c>
      <c r="G1065" s="51">
        <v>60</v>
      </c>
      <c r="H1065" s="52">
        <v>6</v>
      </c>
      <c r="I1065" s="49">
        <v>60</v>
      </c>
      <c r="J1065" s="50">
        <v>6</v>
      </c>
      <c r="K1065" s="51">
        <v>60</v>
      </c>
      <c r="L1065" s="52">
        <v>6</v>
      </c>
      <c r="M1065" s="49">
        <v>60</v>
      </c>
      <c r="N1065" s="50">
        <v>6</v>
      </c>
      <c r="O1065" s="51">
        <v>204628.80100000001</v>
      </c>
      <c r="P1065" s="52">
        <v>13516</v>
      </c>
      <c r="Q1065" s="49">
        <v>630909.20299999998</v>
      </c>
      <c r="R1065" s="50">
        <v>43406</v>
      </c>
      <c r="S1065" s="51">
        <v>571671</v>
      </c>
      <c r="T1065" s="52">
        <v>34819</v>
      </c>
      <c r="U1065" s="49">
        <v>547636</v>
      </c>
      <c r="V1065" s="50">
        <v>36249</v>
      </c>
      <c r="W1065" s="51">
        <v>736969</v>
      </c>
      <c r="X1065" s="52">
        <v>48340</v>
      </c>
      <c r="Y1065" s="49">
        <v>2073584.534</v>
      </c>
      <c r="Z1065" s="50">
        <v>114730</v>
      </c>
      <c r="AA1065" s="51">
        <v>2965094.0580000002</v>
      </c>
      <c r="AB1065" s="52">
        <v>184057</v>
      </c>
      <c r="AC1065" s="49">
        <v>3316055.361</v>
      </c>
      <c r="AD1065" s="50">
        <v>246575</v>
      </c>
      <c r="AE1065" s="49">
        <v>3206838.4730000002</v>
      </c>
      <c r="AF1065" s="50">
        <v>221546</v>
      </c>
      <c r="AG1065" s="49">
        <v>2733215.0090000001</v>
      </c>
      <c r="AH1065" s="50">
        <v>189425</v>
      </c>
    </row>
    <row r="1066" spans="1:34" ht="15.75" hidden="1" customHeight="1">
      <c r="A1066" s="47" t="s">
        <v>1082</v>
      </c>
      <c r="B1066" s="48" t="s">
        <v>1093</v>
      </c>
      <c r="C1066" s="49">
        <v>715.78700000000003</v>
      </c>
      <c r="D1066" s="50">
        <v>5</v>
      </c>
      <c r="E1066" s="49">
        <v>1836.454</v>
      </c>
      <c r="F1066" s="50">
        <v>9</v>
      </c>
      <c r="G1066" s="51">
        <v>627.33900000000006</v>
      </c>
      <c r="H1066" s="52">
        <v>24</v>
      </c>
      <c r="I1066" s="49">
        <v>2864.7130000000002</v>
      </c>
      <c r="J1066" s="50">
        <v>13</v>
      </c>
      <c r="K1066" s="51">
        <v>2270.3739999999998</v>
      </c>
      <c r="L1066" s="52">
        <v>15</v>
      </c>
      <c r="M1066" s="49">
        <v>1922.6949999999999</v>
      </c>
      <c r="N1066" s="50">
        <v>11</v>
      </c>
      <c r="O1066" s="51">
        <v>1485.2260000000001</v>
      </c>
      <c r="P1066" s="52">
        <v>8</v>
      </c>
      <c r="Q1066" s="49">
        <v>1947</v>
      </c>
      <c r="R1066" s="50">
        <v>7</v>
      </c>
      <c r="S1066" s="51">
        <v>9145</v>
      </c>
      <c r="T1066" s="52">
        <v>90</v>
      </c>
      <c r="U1066" s="49">
        <v>18864.393</v>
      </c>
      <c r="V1066" s="50">
        <v>812</v>
      </c>
      <c r="W1066" s="51">
        <v>5580</v>
      </c>
      <c r="X1066" s="52">
        <v>543</v>
      </c>
      <c r="Y1066" s="49">
        <v>37345.017</v>
      </c>
      <c r="Z1066" s="50">
        <v>186</v>
      </c>
      <c r="AA1066" s="51">
        <v>3505.27</v>
      </c>
      <c r="AB1066" s="52">
        <v>154</v>
      </c>
      <c r="AC1066" s="49">
        <v>29534.757000000001</v>
      </c>
      <c r="AD1066" s="50">
        <v>196</v>
      </c>
      <c r="AE1066" s="49">
        <v>19014.580999999998</v>
      </c>
      <c r="AF1066" s="50">
        <v>714</v>
      </c>
      <c r="AG1066" s="49">
        <v>68592.990000000005</v>
      </c>
      <c r="AH1066" s="50">
        <v>1577</v>
      </c>
    </row>
    <row r="1067" spans="1:34" ht="15.75" hidden="1" customHeight="1">
      <c r="A1067" s="47" t="s">
        <v>1082</v>
      </c>
      <c r="B1067" s="48" t="s">
        <v>1094</v>
      </c>
      <c r="C1067" s="49">
        <v>1141</v>
      </c>
      <c r="D1067" s="50">
        <v>4</v>
      </c>
      <c r="E1067" s="49">
        <v>1500</v>
      </c>
      <c r="F1067" s="50">
        <v>5</v>
      </c>
      <c r="G1067" s="51">
        <v>1110</v>
      </c>
      <c r="H1067" s="52">
        <v>3</v>
      </c>
      <c r="I1067" s="49">
        <v>4110</v>
      </c>
      <c r="J1067" s="50">
        <v>4</v>
      </c>
      <c r="K1067" s="51">
        <v>2170</v>
      </c>
      <c r="L1067" s="52">
        <v>5</v>
      </c>
      <c r="M1067" s="49">
        <v>1425</v>
      </c>
      <c r="N1067" s="50">
        <v>9</v>
      </c>
      <c r="O1067" s="51">
        <v>1300</v>
      </c>
      <c r="P1067" s="52">
        <v>7</v>
      </c>
      <c r="Q1067" s="49">
        <v>32801.697</v>
      </c>
      <c r="R1067" s="50">
        <v>707</v>
      </c>
      <c r="S1067" s="51">
        <v>1365.4</v>
      </c>
      <c r="T1067" s="52">
        <v>6</v>
      </c>
      <c r="U1067" s="49">
        <v>2281.6289999999999</v>
      </c>
      <c r="V1067" s="50">
        <v>34</v>
      </c>
      <c r="W1067" s="51">
        <v>18261</v>
      </c>
      <c r="X1067" s="52">
        <v>377</v>
      </c>
      <c r="Y1067" s="49">
        <v>63545.544000000002</v>
      </c>
      <c r="Z1067" s="50">
        <v>1019</v>
      </c>
      <c r="AA1067" s="51">
        <v>117382.857</v>
      </c>
      <c r="AB1067" s="52">
        <v>2255</v>
      </c>
      <c r="AC1067" s="49">
        <v>140346.51699999999</v>
      </c>
      <c r="AD1067" s="50">
        <v>2707</v>
      </c>
      <c r="AE1067" s="49">
        <v>204787.761</v>
      </c>
      <c r="AF1067" s="50">
        <v>3477</v>
      </c>
      <c r="AG1067" s="49">
        <v>245465.10800000001</v>
      </c>
      <c r="AH1067" s="50">
        <v>4962</v>
      </c>
    </row>
    <row r="1068" spans="1:34" ht="15.75" hidden="1" customHeight="1">
      <c r="A1068" s="47" t="s">
        <v>1082</v>
      </c>
      <c r="B1068" s="48" t="s">
        <v>1095</v>
      </c>
      <c r="C1068" s="49">
        <v>0</v>
      </c>
      <c r="D1068" s="50">
        <v>0</v>
      </c>
      <c r="E1068" s="49">
        <v>10</v>
      </c>
      <c r="F1068" s="50">
        <v>1</v>
      </c>
      <c r="G1068" s="51">
        <v>600</v>
      </c>
      <c r="H1068" s="52">
        <v>2</v>
      </c>
      <c r="I1068" s="49">
        <v>600</v>
      </c>
      <c r="J1068" s="50">
        <v>2</v>
      </c>
      <c r="K1068" s="51">
        <v>600</v>
      </c>
      <c r="L1068" s="52">
        <v>2</v>
      </c>
      <c r="M1068" s="49">
        <v>632</v>
      </c>
      <c r="N1068" s="50">
        <v>5</v>
      </c>
      <c r="O1068" s="51">
        <v>2040</v>
      </c>
      <c r="P1068" s="52">
        <v>172</v>
      </c>
      <c r="Q1068" s="49">
        <v>1387</v>
      </c>
      <c r="R1068" s="50">
        <v>49</v>
      </c>
      <c r="S1068" s="51">
        <v>36150</v>
      </c>
      <c r="T1068" s="52">
        <v>2128</v>
      </c>
      <c r="U1068" s="49">
        <v>33590</v>
      </c>
      <c r="V1068" s="50">
        <v>3081</v>
      </c>
      <c r="W1068" s="51">
        <v>35666</v>
      </c>
      <c r="X1068" s="52">
        <v>2985</v>
      </c>
      <c r="Y1068" s="49">
        <v>61085</v>
      </c>
      <c r="Z1068" s="50">
        <v>5519</v>
      </c>
      <c r="AA1068" s="51">
        <v>93224</v>
      </c>
      <c r="AB1068" s="52">
        <v>8132</v>
      </c>
      <c r="AC1068" s="49">
        <v>103820</v>
      </c>
      <c r="AD1068" s="50">
        <v>8192</v>
      </c>
      <c r="AE1068" s="49">
        <v>89660.3</v>
      </c>
      <c r="AF1068" s="50">
        <v>6754</v>
      </c>
      <c r="AG1068" s="49">
        <v>119238</v>
      </c>
      <c r="AH1068" s="50">
        <v>6075</v>
      </c>
    </row>
    <row r="1069" spans="1:34" ht="15.75" hidden="1" customHeight="1">
      <c r="A1069" s="47" t="s">
        <v>1082</v>
      </c>
      <c r="B1069" s="48" t="s">
        <v>1096</v>
      </c>
      <c r="C1069" s="49">
        <v>1531</v>
      </c>
      <c r="D1069" s="50">
        <v>6</v>
      </c>
      <c r="E1069" s="49">
        <v>375.613</v>
      </c>
      <c r="F1069" s="50">
        <v>9</v>
      </c>
      <c r="G1069" s="51">
        <v>130.501</v>
      </c>
      <c r="H1069" s="52">
        <v>3</v>
      </c>
      <c r="I1069" s="49">
        <v>6299.625</v>
      </c>
      <c r="J1069" s="50">
        <v>19</v>
      </c>
      <c r="K1069" s="51">
        <v>13325.281999999999</v>
      </c>
      <c r="L1069" s="52">
        <v>22</v>
      </c>
      <c r="M1069" s="49">
        <v>7162.7740000000003</v>
      </c>
      <c r="N1069" s="50">
        <v>20</v>
      </c>
      <c r="O1069" s="51">
        <v>5779.6</v>
      </c>
      <c r="P1069" s="52">
        <v>29</v>
      </c>
      <c r="Q1069" s="49">
        <v>31311.106</v>
      </c>
      <c r="R1069" s="50">
        <v>2037</v>
      </c>
      <c r="S1069" s="51">
        <v>94261</v>
      </c>
      <c r="T1069" s="52">
        <v>4480</v>
      </c>
      <c r="U1069" s="49">
        <v>151804.508</v>
      </c>
      <c r="V1069" s="50">
        <v>7640</v>
      </c>
      <c r="W1069" s="51">
        <v>220409</v>
      </c>
      <c r="X1069" s="52">
        <v>9531</v>
      </c>
      <c r="Y1069" s="49">
        <v>441845.43199999997</v>
      </c>
      <c r="Z1069" s="50">
        <v>25194</v>
      </c>
      <c r="AA1069" s="51">
        <v>597358.4</v>
      </c>
      <c r="AB1069" s="52">
        <v>30786</v>
      </c>
      <c r="AC1069" s="49">
        <v>1544411.0619999999</v>
      </c>
      <c r="AD1069" s="50">
        <v>87531</v>
      </c>
      <c r="AE1069" s="49">
        <v>2135521.7009999999</v>
      </c>
      <c r="AF1069" s="50">
        <v>128983</v>
      </c>
      <c r="AG1069" s="49">
        <v>2536605.5</v>
      </c>
      <c r="AH1069" s="50">
        <v>158941</v>
      </c>
    </row>
    <row r="1070" spans="1:34" ht="15.75" hidden="1" customHeight="1">
      <c r="A1070" s="47" t="s">
        <v>1082</v>
      </c>
      <c r="B1070" s="48" t="s">
        <v>1097</v>
      </c>
      <c r="C1070" s="49">
        <v>1000</v>
      </c>
      <c r="D1070" s="50">
        <v>1</v>
      </c>
      <c r="E1070" s="49">
        <v>110</v>
      </c>
      <c r="F1070" s="50">
        <v>3</v>
      </c>
      <c r="G1070" s="51">
        <v>357</v>
      </c>
      <c r="H1070" s="52">
        <v>5</v>
      </c>
      <c r="I1070" s="49">
        <v>310</v>
      </c>
      <c r="J1070" s="50">
        <v>4</v>
      </c>
      <c r="K1070" s="51">
        <v>5801.3540000000003</v>
      </c>
      <c r="L1070" s="52">
        <v>10</v>
      </c>
      <c r="M1070" s="49">
        <v>1040</v>
      </c>
      <c r="N1070" s="50">
        <v>10</v>
      </c>
      <c r="O1070" s="51">
        <v>695</v>
      </c>
      <c r="P1070" s="52">
        <v>19</v>
      </c>
      <c r="Q1070" s="49">
        <v>11455</v>
      </c>
      <c r="R1070" s="50">
        <v>79</v>
      </c>
      <c r="S1070" s="51">
        <v>154623.65599999999</v>
      </c>
      <c r="T1070" s="52">
        <v>4280</v>
      </c>
      <c r="U1070" s="49">
        <v>295422.10699999996</v>
      </c>
      <c r="V1070" s="50">
        <v>7493</v>
      </c>
      <c r="W1070" s="51">
        <v>295871</v>
      </c>
      <c r="X1070" s="52">
        <v>7352</v>
      </c>
      <c r="Y1070" s="49">
        <v>279890.99699999997</v>
      </c>
      <c r="Z1070" s="50">
        <v>7097</v>
      </c>
      <c r="AA1070" s="51">
        <v>421879.77799999999</v>
      </c>
      <c r="AB1070" s="52">
        <v>13211</v>
      </c>
      <c r="AC1070" s="49">
        <v>767333</v>
      </c>
      <c r="AD1070" s="50">
        <v>34307</v>
      </c>
      <c r="AE1070" s="49">
        <v>1392547.8670000001</v>
      </c>
      <c r="AF1070" s="50">
        <v>96626</v>
      </c>
      <c r="AG1070" s="49">
        <v>1561942.1359999999</v>
      </c>
      <c r="AH1070" s="50">
        <v>104706</v>
      </c>
    </row>
    <row r="1071" spans="1:34" ht="15.75" hidden="1" customHeight="1">
      <c r="A1071" s="47" t="s">
        <v>1082</v>
      </c>
      <c r="B1071" s="48" t="s">
        <v>1098</v>
      </c>
      <c r="C1071" s="49">
        <v>592</v>
      </c>
      <c r="D1071" s="50">
        <v>10</v>
      </c>
      <c r="E1071" s="49">
        <v>846</v>
      </c>
      <c r="F1071" s="50">
        <v>7</v>
      </c>
      <c r="G1071" s="51">
        <v>286.8</v>
      </c>
      <c r="H1071" s="52">
        <v>4</v>
      </c>
      <c r="I1071" s="49">
        <v>2020</v>
      </c>
      <c r="J1071" s="50">
        <v>7</v>
      </c>
      <c r="K1071" s="51">
        <v>65</v>
      </c>
      <c r="L1071" s="52">
        <v>3</v>
      </c>
      <c r="M1071" s="49">
        <v>280</v>
      </c>
      <c r="N1071" s="50">
        <v>5</v>
      </c>
      <c r="O1071" s="51">
        <v>230</v>
      </c>
      <c r="P1071" s="52">
        <v>4</v>
      </c>
      <c r="Q1071" s="49">
        <v>69432</v>
      </c>
      <c r="R1071" s="50">
        <v>2368</v>
      </c>
      <c r="S1071" s="51">
        <v>148221</v>
      </c>
      <c r="T1071" s="52">
        <v>4917</v>
      </c>
      <c r="U1071" s="49">
        <v>420438</v>
      </c>
      <c r="V1071" s="50">
        <v>12945</v>
      </c>
      <c r="W1071" s="51">
        <v>608109</v>
      </c>
      <c r="X1071" s="52">
        <v>17411</v>
      </c>
      <c r="Y1071" s="49">
        <v>652613.55099999998</v>
      </c>
      <c r="Z1071" s="50">
        <v>16376</v>
      </c>
      <c r="AA1071" s="51">
        <v>770865.7</v>
      </c>
      <c r="AB1071" s="52">
        <v>18628</v>
      </c>
      <c r="AC1071" s="49">
        <v>863073.5</v>
      </c>
      <c r="AD1071" s="50">
        <v>23604</v>
      </c>
      <c r="AE1071" s="49">
        <v>1012769</v>
      </c>
      <c r="AF1071" s="50">
        <v>26407</v>
      </c>
      <c r="AG1071" s="49">
        <v>626108</v>
      </c>
      <c r="AH1071" s="50">
        <v>23424</v>
      </c>
    </row>
    <row r="1072" spans="1:34" ht="15.75" hidden="1" customHeight="1">
      <c r="A1072" s="47" t="s">
        <v>1082</v>
      </c>
      <c r="B1072" s="48" t="s">
        <v>1099</v>
      </c>
      <c r="C1072" s="49">
        <v>2245</v>
      </c>
      <c r="D1072" s="50">
        <v>19</v>
      </c>
      <c r="E1072" s="49">
        <v>2162</v>
      </c>
      <c r="F1072" s="50">
        <v>8</v>
      </c>
      <c r="G1072" s="51">
        <v>18215</v>
      </c>
      <c r="H1072" s="52">
        <v>54</v>
      </c>
      <c r="I1072" s="49">
        <v>20413</v>
      </c>
      <c r="J1072" s="50">
        <v>101</v>
      </c>
      <c r="K1072" s="51">
        <v>23419</v>
      </c>
      <c r="L1072" s="52">
        <v>111</v>
      </c>
      <c r="M1072" s="49">
        <v>11969</v>
      </c>
      <c r="N1072" s="50">
        <v>118</v>
      </c>
      <c r="O1072" s="51">
        <v>14815</v>
      </c>
      <c r="P1072" s="52">
        <v>143</v>
      </c>
      <c r="Q1072" s="49">
        <v>16366</v>
      </c>
      <c r="R1072" s="50">
        <v>271</v>
      </c>
      <c r="S1072" s="51">
        <v>40112.995000000003</v>
      </c>
      <c r="T1072" s="52">
        <v>333</v>
      </c>
      <c r="U1072" s="49">
        <v>28771</v>
      </c>
      <c r="V1072" s="50">
        <v>288</v>
      </c>
      <c r="W1072" s="51">
        <v>42476</v>
      </c>
      <c r="X1072" s="52">
        <v>784</v>
      </c>
      <c r="Y1072" s="49">
        <v>346455.00900000002</v>
      </c>
      <c r="Z1072" s="50">
        <v>1087</v>
      </c>
      <c r="AA1072" s="51">
        <v>41214.964</v>
      </c>
      <c r="AB1072" s="52">
        <v>1436</v>
      </c>
      <c r="AC1072" s="49">
        <v>35672.775000000001</v>
      </c>
      <c r="AD1072" s="50">
        <v>1459</v>
      </c>
      <c r="AE1072" s="49">
        <v>118047</v>
      </c>
      <c r="AF1072" s="50">
        <v>5386</v>
      </c>
      <c r="AG1072" s="49">
        <v>160254.10999999999</v>
      </c>
      <c r="AH1072" s="50">
        <v>7841</v>
      </c>
    </row>
    <row r="1073" spans="1:34" ht="15.75" hidden="1" customHeight="1">
      <c r="A1073" s="47" t="s">
        <v>1082</v>
      </c>
      <c r="B1073" s="48" t="s">
        <v>1100</v>
      </c>
      <c r="C1073" s="49">
        <v>50</v>
      </c>
      <c r="D1073" s="50">
        <v>1</v>
      </c>
      <c r="E1073" s="49">
        <v>0</v>
      </c>
      <c r="F1073" s="50">
        <v>0</v>
      </c>
      <c r="G1073" s="51">
        <v>150</v>
      </c>
      <c r="H1073" s="52">
        <v>2</v>
      </c>
      <c r="I1073" s="49">
        <v>177</v>
      </c>
      <c r="J1073" s="50">
        <v>4</v>
      </c>
      <c r="K1073" s="51">
        <v>90</v>
      </c>
      <c r="L1073" s="52">
        <v>3</v>
      </c>
      <c r="M1073" s="49">
        <v>410</v>
      </c>
      <c r="N1073" s="50">
        <v>9</v>
      </c>
      <c r="O1073" s="51">
        <v>13812.5</v>
      </c>
      <c r="P1073" s="52">
        <v>1616</v>
      </c>
      <c r="Q1073" s="49">
        <v>11959.72</v>
      </c>
      <c r="R1073" s="50">
        <v>1362</v>
      </c>
      <c r="S1073" s="51">
        <v>5787</v>
      </c>
      <c r="T1073" s="52">
        <v>697</v>
      </c>
      <c r="U1073" s="49">
        <v>8878</v>
      </c>
      <c r="V1073" s="50">
        <v>849</v>
      </c>
      <c r="W1073" s="51">
        <v>7612</v>
      </c>
      <c r="X1073" s="52">
        <v>912</v>
      </c>
      <c r="Y1073" s="49">
        <v>14422</v>
      </c>
      <c r="Z1073" s="50">
        <v>1561</v>
      </c>
      <c r="AA1073" s="51">
        <v>16832</v>
      </c>
      <c r="AB1073" s="52">
        <v>1796</v>
      </c>
      <c r="AC1073" s="49">
        <v>12679</v>
      </c>
      <c r="AD1073" s="50">
        <v>1506</v>
      </c>
      <c r="AE1073" s="49">
        <v>12736</v>
      </c>
      <c r="AF1073" s="50">
        <v>1267</v>
      </c>
      <c r="AG1073" s="49">
        <v>14973</v>
      </c>
      <c r="AH1073" s="50">
        <v>1228</v>
      </c>
    </row>
    <row r="1074" spans="1:34" ht="15.75" hidden="1" customHeight="1">
      <c r="A1074" s="47" t="s">
        <v>1082</v>
      </c>
      <c r="B1074" s="48" t="s">
        <v>1101</v>
      </c>
      <c r="C1074" s="49">
        <v>160</v>
      </c>
      <c r="D1074" s="50">
        <v>4</v>
      </c>
      <c r="E1074" s="49">
        <v>10006</v>
      </c>
      <c r="F1074" s="50">
        <v>2</v>
      </c>
      <c r="G1074" s="51">
        <v>310</v>
      </c>
      <c r="H1074" s="52">
        <v>3</v>
      </c>
      <c r="I1074" s="49">
        <v>0</v>
      </c>
      <c r="J1074" s="50">
        <v>0</v>
      </c>
      <c r="K1074" s="51">
        <v>20</v>
      </c>
      <c r="L1074" s="52">
        <v>2</v>
      </c>
      <c r="M1074" s="49">
        <v>22580.63</v>
      </c>
      <c r="N1074" s="50">
        <v>2069</v>
      </c>
      <c r="O1074" s="51">
        <v>72467</v>
      </c>
      <c r="P1074" s="52">
        <v>3312</v>
      </c>
      <c r="Q1074" s="49">
        <v>161286.29300000001</v>
      </c>
      <c r="R1074" s="50">
        <v>8097</v>
      </c>
      <c r="S1074" s="51">
        <v>321378.39</v>
      </c>
      <c r="T1074" s="52">
        <v>15981</v>
      </c>
      <c r="U1074" s="49">
        <v>309289.89999999997</v>
      </c>
      <c r="V1074" s="50">
        <v>12697</v>
      </c>
      <c r="W1074" s="51">
        <v>395709</v>
      </c>
      <c r="X1074" s="52">
        <v>16408</v>
      </c>
      <c r="Y1074" s="49">
        <v>995240.005</v>
      </c>
      <c r="Z1074" s="50">
        <v>35631</v>
      </c>
      <c r="AA1074" s="51">
        <v>1056214.5</v>
      </c>
      <c r="AB1074" s="52">
        <v>38036</v>
      </c>
      <c r="AC1074" s="49">
        <v>1315769.851</v>
      </c>
      <c r="AD1074" s="50">
        <v>47473</v>
      </c>
      <c r="AE1074" s="49">
        <v>1324815</v>
      </c>
      <c r="AF1074" s="50">
        <v>56086</v>
      </c>
      <c r="AG1074" s="49">
        <v>1460785.0719999999</v>
      </c>
      <c r="AH1074" s="50">
        <v>64648</v>
      </c>
    </row>
    <row r="1075" spans="1:34" ht="15.75" hidden="1" customHeight="1">
      <c r="A1075" s="47" t="s">
        <v>1082</v>
      </c>
      <c r="B1075" s="48" t="s">
        <v>1102</v>
      </c>
      <c r="C1075" s="49">
        <v>110</v>
      </c>
      <c r="D1075" s="50">
        <v>4</v>
      </c>
      <c r="E1075" s="49">
        <v>132</v>
      </c>
      <c r="F1075" s="50">
        <v>7</v>
      </c>
      <c r="G1075" s="51">
        <v>931</v>
      </c>
      <c r="H1075" s="52">
        <v>8</v>
      </c>
      <c r="I1075" s="49">
        <v>195</v>
      </c>
      <c r="J1075" s="50">
        <v>5</v>
      </c>
      <c r="K1075" s="51">
        <v>191.29</v>
      </c>
      <c r="L1075" s="52">
        <v>6</v>
      </c>
      <c r="M1075" s="49">
        <v>3968.86</v>
      </c>
      <c r="N1075" s="50">
        <v>35</v>
      </c>
      <c r="O1075" s="51">
        <v>1774.86</v>
      </c>
      <c r="P1075" s="52">
        <v>43</v>
      </c>
      <c r="Q1075" s="49">
        <v>2224</v>
      </c>
      <c r="R1075" s="50">
        <v>35</v>
      </c>
      <c r="S1075" s="51">
        <v>2093</v>
      </c>
      <c r="T1075" s="52">
        <v>24</v>
      </c>
      <c r="U1075" s="49">
        <v>1963</v>
      </c>
      <c r="V1075" s="50">
        <v>27</v>
      </c>
      <c r="W1075" s="51">
        <v>3455</v>
      </c>
      <c r="X1075" s="52">
        <v>39</v>
      </c>
      <c r="Y1075" s="49">
        <v>74401</v>
      </c>
      <c r="Z1075" s="50">
        <v>1381</v>
      </c>
      <c r="AA1075" s="51">
        <v>113107</v>
      </c>
      <c r="AB1075" s="52">
        <v>2414</v>
      </c>
      <c r="AC1075" s="49">
        <v>116385.60000000001</v>
      </c>
      <c r="AD1075" s="50">
        <v>2493</v>
      </c>
      <c r="AE1075" s="49">
        <v>195700</v>
      </c>
      <c r="AF1075" s="50">
        <v>2117</v>
      </c>
      <c r="AG1075" s="49">
        <v>240934</v>
      </c>
      <c r="AH1075" s="50">
        <v>2327</v>
      </c>
    </row>
    <row r="1076" spans="1:34" ht="15.75" hidden="1" customHeight="1">
      <c r="A1076" s="47" t="s">
        <v>1082</v>
      </c>
      <c r="B1076" s="48" t="s">
        <v>1103</v>
      </c>
      <c r="C1076" s="49">
        <v>1131</v>
      </c>
      <c r="D1076" s="50">
        <v>19</v>
      </c>
      <c r="E1076" s="49">
        <v>1393</v>
      </c>
      <c r="F1076" s="50">
        <v>25</v>
      </c>
      <c r="G1076" s="51">
        <v>2302</v>
      </c>
      <c r="H1076" s="52">
        <v>67</v>
      </c>
      <c r="I1076" s="49">
        <v>2340</v>
      </c>
      <c r="J1076" s="50">
        <v>71</v>
      </c>
      <c r="K1076" s="51">
        <v>1380</v>
      </c>
      <c r="L1076" s="52">
        <v>51</v>
      </c>
      <c r="M1076" s="49">
        <v>1340</v>
      </c>
      <c r="N1076" s="50">
        <v>52</v>
      </c>
      <c r="O1076" s="51">
        <v>3672</v>
      </c>
      <c r="P1076" s="52">
        <v>170</v>
      </c>
      <c r="Q1076" s="49">
        <v>4780</v>
      </c>
      <c r="R1076" s="50">
        <v>203</v>
      </c>
      <c r="S1076" s="51">
        <v>5848</v>
      </c>
      <c r="T1076" s="52">
        <v>210</v>
      </c>
      <c r="U1076" s="49">
        <v>9249</v>
      </c>
      <c r="V1076" s="50">
        <v>227</v>
      </c>
      <c r="W1076" s="51">
        <v>15427</v>
      </c>
      <c r="X1076" s="52">
        <v>435</v>
      </c>
      <c r="Y1076" s="49">
        <v>18095</v>
      </c>
      <c r="Z1076" s="50">
        <v>558</v>
      </c>
      <c r="AA1076" s="51">
        <v>22606</v>
      </c>
      <c r="AB1076" s="52">
        <v>631</v>
      </c>
      <c r="AC1076" s="49">
        <v>21971.635999999999</v>
      </c>
      <c r="AD1076" s="50">
        <v>668</v>
      </c>
      <c r="AE1076" s="49">
        <v>26868</v>
      </c>
      <c r="AF1076" s="50">
        <v>797</v>
      </c>
      <c r="AG1076" s="49">
        <v>29332</v>
      </c>
      <c r="AH1076" s="50">
        <v>994</v>
      </c>
    </row>
    <row r="1077" spans="1:34" ht="15.75" hidden="1" customHeight="1">
      <c r="A1077" s="47" t="s">
        <v>1082</v>
      </c>
      <c r="B1077" s="48" t="s">
        <v>1104</v>
      </c>
      <c r="C1077" s="49">
        <v>0</v>
      </c>
      <c r="D1077" s="50">
        <v>0</v>
      </c>
      <c r="E1077" s="49">
        <v>0</v>
      </c>
      <c r="F1077" s="50">
        <v>0</v>
      </c>
      <c r="G1077" s="51">
        <v>100</v>
      </c>
      <c r="H1077" s="52">
        <v>2</v>
      </c>
      <c r="I1077" s="49">
        <v>0</v>
      </c>
      <c r="J1077" s="50">
        <v>0</v>
      </c>
      <c r="K1077" s="51">
        <v>0</v>
      </c>
      <c r="L1077" s="52">
        <v>0</v>
      </c>
      <c r="M1077" s="49">
        <v>20</v>
      </c>
      <c r="N1077" s="50">
        <v>2</v>
      </c>
      <c r="O1077" s="51">
        <v>3000</v>
      </c>
      <c r="P1077" s="52">
        <v>1</v>
      </c>
      <c r="Q1077" s="49">
        <v>3043</v>
      </c>
      <c r="R1077" s="50">
        <v>4</v>
      </c>
      <c r="S1077" s="51">
        <v>42</v>
      </c>
      <c r="T1077" s="52">
        <v>3</v>
      </c>
      <c r="U1077" s="49">
        <v>1390</v>
      </c>
      <c r="V1077" s="50">
        <v>6</v>
      </c>
      <c r="W1077" s="51">
        <v>646</v>
      </c>
      <c r="X1077" s="52">
        <v>22</v>
      </c>
      <c r="Y1077" s="49">
        <v>240</v>
      </c>
      <c r="Z1077" s="50">
        <v>16</v>
      </c>
      <c r="AA1077" s="51">
        <v>9525</v>
      </c>
      <c r="AB1077" s="52">
        <v>904</v>
      </c>
      <c r="AC1077" s="49">
        <v>31585</v>
      </c>
      <c r="AD1077" s="50">
        <v>2139</v>
      </c>
      <c r="AE1077" s="49">
        <v>34584</v>
      </c>
      <c r="AF1077" s="50">
        <v>2994</v>
      </c>
      <c r="AG1077" s="49">
        <v>29800.001</v>
      </c>
      <c r="AH1077" s="50">
        <v>2486</v>
      </c>
    </row>
    <row r="1078" spans="1:34" ht="15.75" hidden="1" customHeight="1">
      <c r="A1078" s="47" t="s">
        <v>1082</v>
      </c>
      <c r="B1078" s="48" t="s">
        <v>1105</v>
      </c>
      <c r="C1078" s="49">
        <v>0</v>
      </c>
      <c r="D1078" s="50">
        <v>0</v>
      </c>
      <c r="E1078" s="49">
        <v>0</v>
      </c>
      <c r="F1078" s="50">
        <v>0</v>
      </c>
      <c r="G1078" s="51">
        <v>0</v>
      </c>
      <c r="H1078" s="52">
        <v>0</v>
      </c>
      <c r="I1078" s="49">
        <v>0</v>
      </c>
      <c r="J1078" s="50">
        <v>0</v>
      </c>
      <c r="K1078" s="51">
        <v>12</v>
      </c>
      <c r="L1078" s="52">
        <v>1</v>
      </c>
      <c r="M1078" s="49">
        <v>0</v>
      </c>
      <c r="N1078" s="50">
        <v>0</v>
      </c>
      <c r="O1078" s="51">
        <v>0</v>
      </c>
      <c r="P1078" s="52">
        <v>0</v>
      </c>
      <c r="Q1078" s="49">
        <v>110</v>
      </c>
      <c r="R1078" s="50">
        <v>2</v>
      </c>
      <c r="S1078" s="51">
        <v>128115</v>
      </c>
      <c r="T1078" s="52">
        <v>2458</v>
      </c>
      <c r="U1078" s="49">
        <v>247522</v>
      </c>
      <c r="V1078" s="50">
        <v>2359</v>
      </c>
      <c r="W1078" s="51">
        <v>477090</v>
      </c>
      <c r="X1078" s="52">
        <v>5382</v>
      </c>
      <c r="Y1078" s="49">
        <v>136467</v>
      </c>
      <c r="Z1078" s="50">
        <v>1690</v>
      </c>
      <c r="AA1078" s="51">
        <v>1700535</v>
      </c>
      <c r="AB1078" s="52">
        <v>24060</v>
      </c>
      <c r="AC1078" s="49">
        <v>1810515</v>
      </c>
      <c r="AD1078" s="50">
        <v>39319</v>
      </c>
      <c r="AE1078" s="49">
        <v>1585453</v>
      </c>
      <c r="AF1078" s="50">
        <v>28452</v>
      </c>
      <c r="AG1078" s="49">
        <v>2326947</v>
      </c>
      <c r="AH1078" s="50">
        <v>38522</v>
      </c>
    </row>
    <row r="1079" spans="1:34" ht="15.75" hidden="1" customHeight="1">
      <c r="A1079" s="47" t="s">
        <v>1082</v>
      </c>
      <c r="B1079" s="48" t="s">
        <v>1106</v>
      </c>
      <c r="C1079" s="49">
        <v>35</v>
      </c>
      <c r="D1079" s="50">
        <v>7</v>
      </c>
      <c r="E1079" s="49">
        <v>30</v>
      </c>
      <c r="F1079" s="50">
        <v>6</v>
      </c>
      <c r="G1079" s="51">
        <v>0</v>
      </c>
      <c r="H1079" s="52">
        <v>0</v>
      </c>
      <c r="I1079" s="49">
        <v>0</v>
      </c>
      <c r="J1079" s="50">
        <v>0</v>
      </c>
      <c r="K1079" s="51">
        <v>3000</v>
      </c>
      <c r="L1079" s="52">
        <v>1</v>
      </c>
      <c r="M1079" s="49">
        <v>1274</v>
      </c>
      <c r="N1079" s="50">
        <v>7</v>
      </c>
      <c r="O1079" s="51">
        <v>1084</v>
      </c>
      <c r="P1079" s="52">
        <v>5</v>
      </c>
      <c r="Q1079" s="49">
        <v>2592</v>
      </c>
      <c r="R1079" s="50">
        <v>4</v>
      </c>
      <c r="S1079" s="51">
        <v>5571</v>
      </c>
      <c r="T1079" s="52">
        <v>176</v>
      </c>
      <c r="U1079" s="49">
        <v>11637</v>
      </c>
      <c r="V1079" s="50">
        <v>298</v>
      </c>
      <c r="W1079" s="51">
        <v>43545</v>
      </c>
      <c r="X1079" s="52">
        <v>1442</v>
      </c>
      <c r="Y1079" s="49">
        <v>36686.004999999997</v>
      </c>
      <c r="Z1079" s="50">
        <v>1439</v>
      </c>
      <c r="AA1079" s="51">
        <v>102213</v>
      </c>
      <c r="AB1079" s="52">
        <v>2995</v>
      </c>
      <c r="AC1079" s="49">
        <v>134387</v>
      </c>
      <c r="AD1079" s="50">
        <v>3641</v>
      </c>
      <c r="AE1079" s="49">
        <v>161882.022</v>
      </c>
      <c r="AF1079" s="50">
        <v>3372</v>
      </c>
      <c r="AG1079" s="49">
        <v>164593</v>
      </c>
      <c r="AH1079" s="50">
        <v>4011</v>
      </c>
    </row>
    <row r="1080" spans="1:34" ht="15.75" hidden="1" customHeight="1">
      <c r="A1080" s="47" t="s">
        <v>1082</v>
      </c>
      <c r="B1080" s="48" t="s">
        <v>1107</v>
      </c>
      <c r="C1080" s="49">
        <v>0</v>
      </c>
      <c r="D1080" s="50">
        <v>0</v>
      </c>
      <c r="E1080" s="49">
        <v>3420.9140000000002</v>
      </c>
      <c r="F1080" s="50">
        <v>2</v>
      </c>
      <c r="G1080" s="51">
        <v>1304</v>
      </c>
      <c r="H1080" s="52">
        <v>11</v>
      </c>
      <c r="I1080" s="49">
        <v>540</v>
      </c>
      <c r="J1080" s="50">
        <v>4</v>
      </c>
      <c r="K1080" s="51">
        <v>10</v>
      </c>
      <c r="L1080" s="52">
        <v>1</v>
      </c>
      <c r="M1080" s="49">
        <v>20</v>
      </c>
      <c r="N1080" s="50">
        <v>2</v>
      </c>
      <c r="O1080" s="51">
        <v>370</v>
      </c>
      <c r="P1080" s="52">
        <v>12</v>
      </c>
      <c r="Q1080" s="49">
        <v>42945.502</v>
      </c>
      <c r="R1080" s="50">
        <v>1860</v>
      </c>
      <c r="S1080" s="51">
        <v>112452.478</v>
      </c>
      <c r="T1080" s="52">
        <v>2722</v>
      </c>
      <c r="U1080" s="49">
        <v>64400.099999999991</v>
      </c>
      <c r="V1080" s="50">
        <v>1751</v>
      </c>
      <c r="W1080" s="51">
        <v>43204</v>
      </c>
      <c r="X1080" s="52">
        <v>1501</v>
      </c>
      <c r="Y1080" s="49">
        <v>49962.000999999997</v>
      </c>
      <c r="Z1080" s="50">
        <v>1503</v>
      </c>
      <c r="AA1080" s="51">
        <v>70574.22</v>
      </c>
      <c r="AB1080" s="52">
        <v>1229</v>
      </c>
      <c r="AC1080" s="49">
        <v>38155.665999999997</v>
      </c>
      <c r="AD1080" s="50">
        <v>892</v>
      </c>
      <c r="AE1080" s="49">
        <v>39652.800000000003</v>
      </c>
      <c r="AF1080" s="50">
        <v>996</v>
      </c>
      <c r="AG1080" s="49">
        <v>58887.711000000003</v>
      </c>
      <c r="AH1080" s="50">
        <v>1467</v>
      </c>
    </row>
    <row r="1081" spans="1:34" ht="15.75" hidden="1" customHeight="1">
      <c r="A1081" s="47" t="s">
        <v>1082</v>
      </c>
      <c r="B1081" s="48" t="s">
        <v>1108</v>
      </c>
      <c r="C1081" s="49">
        <v>250</v>
      </c>
      <c r="D1081" s="50">
        <v>2</v>
      </c>
      <c r="E1081" s="49">
        <v>93</v>
      </c>
      <c r="F1081" s="50">
        <v>4</v>
      </c>
      <c r="G1081" s="51">
        <v>66.7</v>
      </c>
      <c r="H1081" s="52">
        <v>3</v>
      </c>
      <c r="I1081" s="49">
        <v>50</v>
      </c>
      <c r="J1081" s="50">
        <v>1</v>
      </c>
      <c r="K1081" s="51">
        <v>112</v>
      </c>
      <c r="L1081" s="52">
        <v>3</v>
      </c>
      <c r="M1081" s="49">
        <v>116</v>
      </c>
      <c r="N1081" s="50">
        <v>6</v>
      </c>
      <c r="O1081" s="51">
        <v>282</v>
      </c>
      <c r="P1081" s="52">
        <v>11</v>
      </c>
      <c r="Q1081" s="49">
        <v>52</v>
      </c>
      <c r="R1081" s="50">
        <v>2</v>
      </c>
      <c r="S1081" s="51">
        <v>1751</v>
      </c>
      <c r="T1081" s="52">
        <v>129</v>
      </c>
      <c r="U1081" s="49">
        <v>2932</v>
      </c>
      <c r="V1081" s="50">
        <v>252</v>
      </c>
      <c r="W1081" s="51">
        <v>5068</v>
      </c>
      <c r="X1081" s="52">
        <v>357</v>
      </c>
      <c r="Y1081" s="49">
        <v>7377.8270000000002</v>
      </c>
      <c r="Z1081" s="50">
        <v>301</v>
      </c>
      <c r="AA1081" s="51">
        <v>11047.33</v>
      </c>
      <c r="AB1081" s="52">
        <v>435</v>
      </c>
      <c r="AC1081" s="49">
        <v>11096</v>
      </c>
      <c r="AD1081" s="50">
        <v>466</v>
      </c>
      <c r="AE1081" s="49">
        <v>9877.93</v>
      </c>
      <c r="AF1081" s="50">
        <v>363</v>
      </c>
      <c r="AG1081" s="49">
        <v>26951</v>
      </c>
      <c r="AH1081" s="50">
        <v>934</v>
      </c>
    </row>
    <row r="1082" spans="1:34" ht="15.75" hidden="1" customHeight="1">
      <c r="A1082" s="47" t="s">
        <v>1082</v>
      </c>
      <c r="B1082" s="48" t="s">
        <v>1109</v>
      </c>
      <c r="C1082" s="49">
        <v>0</v>
      </c>
      <c r="D1082" s="50">
        <v>0</v>
      </c>
      <c r="E1082" s="49">
        <v>0</v>
      </c>
      <c r="F1082" s="50">
        <v>0</v>
      </c>
      <c r="G1082" s="51">
        <v>0</v>
      </c>
      <c r="H1082" s="52">
        <v>0</v>
      </c>
      <c r="I1082" s="49">
        <v>0</v>
      </c>
      <c r="J1082" s="50">
        <v>0</v>
      </c>
      <c r="K1082" s="51">
        <v>0</v>
      </c>
      <c r="L1082" s="52">
        <v>0</v>
      </c>
      <c r="M1082" s="49">
        <v>620</v>
      </c>
      <c r="N1082" s="50">
        <v>45</v>
      </c>
      <c r="O1082" s="51">
        <v>1450</v>
      </c>
      <c r="P1082" s="52">
        <v>52</v>
      </c>
      <c r="Q1082" s="49">
        <v>12652</v>
      </c>
      <c r="R1082" s="50">
        <v>296</v>
      </c>
      <c r="S1082" s="51">
        <v>14932</v>
      </c>
      <c r="T1082" s="52">
        <v>384</v>
      </c>
      <c r="U1082" s="49">
        <v>33763</v>
      </c>
      <c r="V1082" s="50">
        <v>1322</v>
      </c>
      <c r="W1082" s="51">
        <v>58728</v>
      </c>
      <c r="X1082" s="52">
        <v>1879</v>
      </c>
      <c r="Y1082" s="49">
        <v>72461</v>
      </c>
      <c r="Z1082" s="50">
        <v>2689</v>
      </c>
      <c r="AA1082" s="51">
        <v>75476.248000000007</v>
      </c>
      <c r="AB1082" s="52">
        <v>3392</v>
      </c>
      <c r="AC1082" s="49">
        <v>116401</v>
      </c>
      <c r="AD1082" s="50">
        <v>6474</v>
      </c>
      <c r="AE1082" s="49">
        <v>82729.399999999994</v>
      </c>
      <c r="AF1082" s="50">
        <v>3735</v>
      </c>
      <c r="AG1082" s="49">
        <v>64614</v>
      </c>
      <c r="AH1082" s="50">
        <v>2197</v>
      </c>
    </row>
    <row r="1083" spans="1:34" ht="15.75" hidden="1" customHeight="1">
      <c r="A1083" s="47" t="s">
        <v>1082</v>
      </c>
      <c r="B1083" s="48" t="s">
        <v>1110</v>
      </c>
      <c r="C1083" s="49">
        <v>0</v>
      </c>
      <c r="D1083" s="50">
        <v>0</v>
      </c>
      <c r="E1083" s="49">
        <v>869.44899999999996</v>
      </c>
      <c r="F1083" s="50">
        <v>10</v>
      </c>
      <c r="G1083" s="51">
        <v>935.38599999999997</v>
      </c>
      <c r="H1083" s="52">
        <v>10</v>
      </c>
      <c r="I1083" s="49">
        <v>2585.8470000000002</v>
      </c>
      <c r="J1083" s="50">
        <v>7</v>
      </c>
      <c r="K1083" s="51">
        <v>464.197</v>
      </c>
      <c r="L1083" s="52">
        <v>7</v>
      </c>
      <c r="M1083" s="49">
        <v>16572.258000000002</v>
      </c>
      <c r="N1083" s="50">
        <v>1146</v>
      </c>
      <c r="O1083" s="51">
        <v>38036.58</v>
      </c>
      <c r="P1083" s="52">
        <v>3135</v>
      </c>
      <c r="Q1083" s="49">
        <v>21006.808000000001</v>
      </c>
      <c r="R1083" s="50">
        <v>1530</v>
      </c>
      <c r="S1083" s="51">
        <v>36799.576000000001</v>
      </c>
      <c r="T1083" s="52">
        <v>2440</v>
      </c>
      <c r="U1083" s="49">
        <v>58981.108</v>
      </c>
      <c r="V1083" s="50">
        <v>4164</v>
      </c>
      <c r="W1083" s="51">
        <v>72319</v>
      </c>
      <c r="X1083" s="52">
        <v>3859</v>
      </c>
      <c r="Y1083" s="49">
        <v>129141.912</v>
      </c>
      <c r="Z1083" s="50">
        <v>5931</v>
      </c>
      <c r="AA1083" s="51">
        <v>104440.478</v>
      </c>
      <c r="AB1083" s="52">
        <v>4380</v>
      </c>
      <c r="AC1083" s="49">
        <v>90891.767999999996</v>
      </c>
      <c r="AD1083" s="50">
        <v>3778</v>
      </c>
      <c r="AE1083" s="49">
        <v>96085.407000000007</v>
      </c>
      <c r="AF1083" s="50">
        <v>3953</v>
      </c>
      <c r="AG1083" s="49">
        <v>90375.13</v>
      </c>
      <c r="AH1083" s="50">
        <v>3458</v>
      </c>
    </row>
    <row r="1084" spans="1:34" ht="15.75" hidden="1" customHeight="1">
      <c r="A1084" s="47" t="s">
        <v>1082</v>
      </c>
      <c r="B1084" s="48" t="s">
        <v>1111</v>
      </c>
      <c r="C1084" s="49">
        <v>195</v>
      </c>
      <c r="D1084" s="50">
        <v>5</v>
      </c>
      <c r="E1084" s="49">
        <v>58</v>
      </c>
      <c r="F1084" s="50">
        <v>3</v>
      </c>
      <c r="G1084" s="51">
        <v>55</v>
      </c>
      <c r="H1084" s="52">
        <v>2</v>
      </c>
      <c r="I1084" s="49">
        <v>0</v>
      </c>
      <c r="J1084" s="50">
        <v>0</v>
      </c>
      <c r="K1084" s="51">
        <v>0</v>
      </c>
      <c r="L1084" s="52">
        <v>0</v>
      </c>
      <c r="M1084" s="49">
        <v>12</v>
      </c>
      <c r="N1084" s="50">
        <v>2</v>
      </c>
      <c r="O1084" s="51">
        <v>92</v>
      </c>
      <c r="P1084" s="52">
        <v>3</v>
      </c>
      <c r="Q1084" s="49">
        <v>22885.617999999999</v>
      </c>
      <c r="R1084" s="50">
        <v>1506</v>
      </c>
      <c r="S1084" s="51">
        <v>35276.982000000004</v>
      </c>
      <c r="T1084" s="52">
        <v>2670</v>
      </c>
      <c r="U1084" s="49">
        <v>21375.702000000001</v>
      </c>
      <c r="V1084" s="50">
        <v>1599</v>
      </c>
      <c r="W1084" s="51">
        <v>22599</v>
      </c>
      <c r="X1084" s="52">
        <v>1743</v>
      </c>
      <c r="Y1084" s="49">
        <v>24340.005000000001</v>
      </c>
      <c r="Z1084" s="50">
        <v>1384</v>
      </c>
      <c r="AA1084" s="51">
        <v>25829</v>
      </c>
      <c r="AB1084" s="52">
        <v>1893</v>
      </c>
      <c r="AC1084" s="49">
        <v>19718</v>
      </c>
      <c r="AD1084" s="50">
        <v>1369</v>
      </c>
      <c r="AE1084" s="49">
        <v>21283</v>
      </c>
      <c r="AF1084" s="50">
        <v>1471</v>
      </c>
      <c r="AG1084" s="49">
        <v>16388</v>
      </c>
      <c r="AH1084" s="50">
        <v>919</v>
      </c>
    </row>
    <row r="1085" spans="1:34" ht="15.75" hidden="1" customHeight="1">
      <c r="A1085" s="47" t="s">
        <v>1082</v>
      </c>
      <c r="B1085" s="48" t="s">
        <v>1112</v>
      </c>
      <c r="C1085" s="49">
        <v>100</v>
      </c>
      <c r="D1085" s="50">
        <v>1</v>
      </c>
      <c r="E1085" s="49">
        <v>1550</v>
      </c>
      <c r="F1085" s="50">
        <v>3</v>
      </c>
      <c r="G1085" s="51">
        <v>2501</v>
      </c>
      <c r="H1085" s="52">
        <v>3</v>
      </c>
      <c r="I1085" s="49">
        <v>0</v>
      </c>
      <c r="J1085" s="50">
        <v>0</v>
      </c>
      <c r="K1085" s="51">
        <v>0</v>
      </c>
      <c r="L1085" s="52">
        <v>0</v>
      </c>
      <c r="M1085" s="49">
        <v>0</v>
      </c>
      <c r="N1085" s="50">
        <v>0</v>
      </c>
      <c r="O1085" s="51">
        <v>555</v>
      </c>
      <c r="P1085" s="52">
        <v>6</v>
      </c>
      <c r="Q1085" s="49">
        <v>11300</v>
      </c>
      <c r="R1085" s="50">
        <v>11</v>
      </c>
      <c r="S1085" s="51">
        <v>79402</v>
      </c>
      <c r="T1085" s="52">
        <v>3879</v>
      </c>
      <c r="U1085" s="49">
        <v>70797.501000000004</v>
      </c>
      <c r="V1085" s="50">
        <v>3372</v>
      </c>
      <c r="W1085" s="51">
        <v>45529</v>
      </c>
      <c r="X1085" s="52">
        <v>2605</v>
      </c>
      <c r="Y1085" s="49">
        <v>67799</v>
      </c>
      <c r="Z1085" s="50">
        <v>4100</v>
      </c>
      <c r="AA1085" s="51">
        <v>94306.8</v>
      </c>
      <c r="AB1085" s="52">
        <v>3153</v>
      </c>
      <c r="AC1085" s="49">
        <v>343365.8</v>
      </c>
      <c r="AD1085" s="50">
        <v>6334</v>
      </c>
      <c r="AE1085" s="49">
        <v>527521.80000000005</v>
      </c>
      <c r="AF1085" s="50">
        <v>8592</v>
      </c>
      <c r="AG1085" s="49">
        <v>588126.19999999995</v>
      </c>
      <c r="AH1085" s="50">
        <v>9941</v>
      </c>
    </row>
    <row r="1086" spans="1:34" ht="15.75" hidden="1" customHeight="1">
      <c r="A1086" s="47" t="s">
        <v>1082</v>
      </c>
      <c r="B1086" s="48" t="s">
        <v>1113</v>
      </c>
      <c r="C1086" s="49">
        <v>3728</v>
      </c>
      <c r="D1086" s="50">
        <v>16</v>
      </c>
      <c r="E1086" s="49">
        <v>6130</v>
      </c>
      <c r="F1086" s="50">
        <v>12</v>
      </c>
      <c r="G1086" s="51">
        <v>2360</v>
      </c>
      <c r="H1086" s="52">
        <v>10</v>
      </c>
      <c r="I1086" s="49">
        <v>700</v>
      </c>
      <c r="J1086" s="50">
        <v>5</v>
      </c>
      <c r="K1086" s="51">
        <v>1985.2819999999999</v>
      </c>
      <c r="L1086" s="52">
        <v>10</v>
      </c>
      <c r="M1086" s="49">
        <v>3761.5250000000001</v>
      </c>
      <c r="N1086" s="50">
        <v>9</v>
      </c>
      <c r="O1086" s="51">
        <v>1062</v>
      </c>
      <c r="P1086" s="52">
        <v>13</v>
      </c>
      <c r="Q1086" s="49">
        <v>6972.2039999999997</v>
      </c>
      <c r="R1086" s="50">
        <v>37</v>
      </c>
      <c r="S1086" s="51">
        <v>123666.6</v>
      </c>
      <c r="T1086" s="52">
        <v>6847</v>
      </c>
      <c r="U1086" s="49">
        <v>90082.482999999993</v>
      </c>
      <c r="V1086" s="50">
        <v>6822</v>
      </c>
      <c r="W1086" s="51">
        <v>99293</v>
      </c>
      <c r="X1086" s="52">
        <v>7250</v>
      </c>
      <c r="Y1086" s="49">
        <v>92096.5</v>
      </c>
      <c r="Z1086" s="50">
        <v>6051</v>
      </c>
      <c r="AA1086" s="51">
        <v>113258</v>
      </c>
      <c r="AB1086" s="52">
        <v>6826</v>
      </c>
      <c r="AC1086" s="49">
        <v>117171</v>
      </c>
      <c r="AD1086" s="50">
        <v>7283</v>
      </c>
      <c r="AE1086" s="49">
        <v>112517.1</v>
      </c>
      <c r="AF1086" s="50">
        <v>6948</v>
      </c>
      <c r="AG1086" s="49">
        <v>695099.1</v>
      </c>
      <c r="AH1086" s="50">
        <v>32931</v>
      </c>
    </row>
    <row r="1087" spans="1:34" ht="15.75" hidden="1" customHeight="1">
      <c r="A1087" s="47" t="s">
        <v>1082</v>
      </c>
      <c r="B1087" s="48" t="s">
        <v>1114</v>
      </c>
      <c r="C1087" s="49">
        <v>0</v>
      </c>
      <c r="D1087" s="50">
        <v>0</v>
      </c>
      <c r="E1087" s="49">
        <v>0</v>
      </c>
      <c r="F1087" s="50">
        <v>0</v>
      </c>
      <c r="G1087" s="51">
        <v>0</v>
      </c>
      <c r="H1087" s="52">
        <v>0</v>
      </c>
      <c r="I1087" s="49">
        <v>30150</v>
      </c>
      <c r="J1087" s="50">
        <v>3</v>
      </c>
      <c r="K1087" s="51">
        <v>1000</v>
      </c>
      <c r="L1087" s="52">
        <v>1</v>
      </c>
      <c r="M1087" s="49">
        <v>0</v>
      </c>
      <c r="N1087" s="50">
        <v>0</v>
      </c>
      <c r="O1087" s="51">
        <v>2147</v>
      </c>
      <c r="P1087" s="52">
        <v>201</v>
      </c>
      <c r="Q1087" s="49">
        <v>6497.0150000000003</v>
      </c>
      <c r="R1087" s="50">
        <v>624</v>
      </c>
      <c r="S1087" s="51">
        <v>6322</v>
      </c>
      <c r="T1087" s="52">
        <v>457</v>
      </c>
      <c r="U1087" s="49">
        <v>3921</v>
      </c>
      <c r="V1087" s="50">
        <v>401</v>
      </c>
      <c r="W1087" s="51">
        <v>4471</v>
      </c>
      <c r="X1087" s="52">
        <v>506</v>
      </c>
      <c r="Y1087" s="49">
        <v>9989.0499999999993</v>
      </c>
      <c r="Z1087" s="50">
        <v>454</v>
      </c>
      <c r="AA1087" s="51">
        <v>35819.006999999998</v>
      </c>
      <c r="AB1087" s="52">
        <v>1090</v>
      </c>
      <c r="AC1087" s="49">
        <v>75662.910999999993</v>
      </c>
      <c r="AD1087" s="50">
        <v>2620</v>
      </c>
      <c r="AE1087" s="49">
        <v>104789.088</v>
      </c>
      <c r="AF1087" s="50">
        <v>3554</v>
      </c>
      <c r="AG1087" s="49">
        <v>131529</v>
      </c>
      <c r="AH1087" s="50">
        <v>3540</v>
      </c>
    </row>
    <row r="1088" spans="1:34" ht="15.75" hidden="1" customHeight="1">
      <c r="A1088" s="47" t="s">
        <v>1082</v>
      </c>
      <c r="B1088" s="48" t="s">
        <v>1115</v>
      </c>
      <c r="C1088" s="49">
        <v>40</v>
      </c>
      <c r="D1088" s="50">
        <v>1</v>
      </c>
      <c r="E1088" s="49">
        <v>340</v>
      </c>
      <c r="F1088" s="50">
        <v>3</v>
      </c>
      <c r="G1088" s="51">
        <v>0</v>
      </c>
      <c r="H1088" s="52">
        <v>0</v>
      </c>
      <c r="I1088" s="49">
        <v>10000</v>
      </c>
      <c r="J1088" s="50">
        <v>1</v>
      </c>
      <c r="K1088" s="51">
        <v>5049</v>
      </c>
      <c r="L1088" s="52">
        <v>2</v>
      </c>
      <c r="M1088" s="49">
        <v>10</v>
      </c>
      <c r="N1088" s="50">
        <v>1</v>
      </c>
      <c r="O1088" s="51">
        <v>10069</v>
      </c>
      <c r="P1088" s="52">
        <v>3</v>
      </c>
      <c r="Q1088" s="49">
        <v>12600</v>
      </c>
      <c r="R1088" s="50">
        <v>924</v>
      </c>
      <c r="S1088" s="51">
        <v>28409</v>
      </c>
      <c r="T1088" s="52">
        <v>1984</v>
      </c>
      <c r="U1088" s="49">
        <v>30571</v>
      </c>
      <c r="V1088" s="50">
        <v>2565</v>
      </c>
      <c r="W1088" s="51">
        <v>54160</v>
      </c>
      <c r="X1088" s="52">
        <v>4447</v>
      </c>
      <c r="Y1088" s="49">
        <v>17730</v>
      </c>
      <c r="Z1088" s="50">
        <v>981</v>
      </c>
      <c r="AA1088" s="51">
        <v>63993</v>
      </c>
      <c r="AB1088" s="52">
        <v>2801</v>
      </c>
      <c r="AC1088" s="49">
        <v>92743</v>
      </c>
      <c r="AD1088" s="50">
        <v>4021</v>
      </c>
      <c r="AE1088" s="49">
        <v>72149</v>
      </c>
      <c r="AF1088" s="50">
        <v>4448</v>
      </c>
      <c r="AG1088" s="49">
        <v>187674</v>
      </c>
      <c r="AH1088" s="50">
        <v>10476</v>
      </c>
    </row>
    <row r="1089" spans="1:34" ht="15.75" hidden="1" customHeight="1">
      <c r="A1089" s="47" t="s">
        <v>1082</v>
      </c>
      <c r="B1089" s="48" t="s">
        <v>1116</v>
      </c>
      <c r="C1089" s="49">
        <v>540</v>
      </c>
      <c r="D1089" s="50">
        <v>5</v>
      </c>
      <c r="E1089" s="49">
        <v>307</v>
      </c>
      <c r="F1089" s="50">
        <v>8</v>
      </c>
      <c r="G1089" s="51">
        <v>1290</v>
      </c>
      <c r="H1089" s="52">
        <v>6</v>
      </c>
      <c r="I1089" s="49">
        <v>425</v>
      </c>
      <c r="J1089" s="50">
        <v>18</v>
      </c>
      <c r="K1089" s="51">
        <v>1480</v>
      </c>
      <c r="L1089" s="52">
        <v>26</v>
      </c>
      <c r="M1089" s="49">
        <v>1745</v>
      </c>
      <c r="N1089" s="50">
        <v>33</v>
      </c>
      <c r="O1089" s="51">
        <v>810</v>
      </c>
      <c r="P1089" s="52">
        <v>56</v>
      </c>
      <c r="Q1089" s="49">
        <v>53350.017999999996</v>
      </c>
      <c r="R1089" s="50">
        <v>1333</v>
      </c>
      <c r="S1089" s="51">
        <v>38902.008000000002</v>
      </c>
      <c r="T1089" s="52">
        <v>1368</v>
      </c>
      <c r="U1089" s="49">
        <v>70449.009999999995</v>
      </c>
      <c r="V1089" s="50">
        <v>3243</v>
      </c>
      <c r="W1089" s="51">
        <v>73065</v>
      </c>
      <c r="X1089" s="52">
        <v>3291</v>
      </c>
      <c r="Y1089" s="49">
        <v>80981</v>
      </c>
      <c r="Z1089" s="50">
        <v>4018</v>
      </c>
      <c r="AA1089" s="51">
        <v>81271</v>
      </c>
      <c r="AB1089" s="52">
        <v>4249</v>
      </c>
      <c r="AC1089" s="49">
        <v>92592.023000000001</v>
      </c>
      <c r="AD1089" s="50">
        <v>4578</v>
      </c>
      <c r="AE1089" s="49">
        <v>82134</v>
      </c>
      <c r="AF1089" s="50">
        <v>4783</v>
      </c>
      <c r="AG1089" s="49">
        <v>135631.484</v>
      </c>
      <c r="AH1089" s="50">
        <v>4242</v>
      </c>
    </row>
    <row r="1090" spans="1:34" ht="15.75" hidden="1" customHeight="1">
      <c r="A1090" s="47" t="s">
        <v>1082</v>
      </c>
      <c r="B1090" s="48" t="s">
        <v>1117</v>
      </c>
      <c r="C1090" s="49">
        <v>530</v>
      </c>
      <c r="D1090" s="50">
        <v>2</v>
      </c>
      <c r="E1090" s="49">
        <v>1500</v>
      </c>
      <c r="F1090" s="50">
        <v>2</v>
      </c>
      <c r="G1090" s="51">
        <v>510</v>
      </c>
      <c r="H1090" s="52">
        <v>2</v>
      </c>
      <c r="I1090" s="49">
        <v>1500</v>
      </c>
      <c r="J1090" s="50">
        <v>2</v>
      </c>
      <c r="K1090" s="51">
        <v>3500</v>
      </c>
      <c r="L1090" s="52">
        <v>4</v>
      </c>
      <c r="M1090" s="49">
        <v>1000</v>
      </c>
      <c r="N1090" s="50">
        <v>1</v>
      </c>
      <c r="O1090" s="51">
        <v>1000</v>
      </c>
      <c r="P1090" s="52">
        <v>1</v>
      </c>
      <c r="Q1090" s="49">
        <v>1370</v>
      </c>
      <c r="R1090" s="50">
        <v>5</v>
      </c>
      <c r="S1090" s="51">
        <v>1310</v>
      </c>
      <c r="T1090" s="52">
        <v>5</v>
      </c>
      <c r="U1090" s="49">
        <v>1180</v>
      </c>
      <c r="V1090" s="50">
        <v>4</v>
      </c>
      <c r="W1090" s="51">
        <v>1230</v>
      </c>
      <c r="X1090" s="52">
        <v>5</v>
      </c>
      <c r="Y1090" s="49">
        <v>1200</v>
      </c>
      <c r="Z1090" s="50">
        <v>4</v>
      </c>
      <c r="AA1090" s="51">
        <v>3628</v>
      </c>
      <c r="AB1090" s="52">
        <v>157</v>
      </c>
      <c r="AC1090" s="49">
        <v>6208</v>
      </c>
      <c r="AD1090" s="50">
        <v>352</v>
      </c>
      <c r="AE1090" s="49">
        <v>8002</v>
      </c>
      <c r="AF1090" s="50">
        <v>416</v>
      </c>
      <c r="AG1090" s="49">
        <v>7093</v>
      </c>
      <c r="AH1090" s="50">
        <v>420</v>
      </c>
    </row>
    <row r="1091" spans="1:34" ht="15.75" hidden="1" customHeight="1">
      <c r="A1091" s="47" t="s">
        <v>1082</v>
      </c>
      <c r="B1091" s="48" t="s">
        <v>1118</v>
      </c>
      <c r="C1091" s="49">
        <v>0</v>
      </c>
      <c r="D1091" s="50">
        <v>0</v>
      </c>
      <c r="E1091" s="49">
        <v>0</v>
      </c>
      <c r="F1091" s="50">
        <v>0</v>
      </c>
      <c r="G1091" s="51">
        <v>0</v>
      </c>
      <c r="H1091" s="52">
        <v>0</v>
      </c>
      <c r="I1091" s="49">
        <v>0</v>
      </c>
      <c r="J1091" s="50">
        <v>0</v>
      </c>
      <c r="K1091" s="51">
        <v>0</v>
      </c>
      <c r="L1091" s="52">
        <v>0</v>
      </c>
      <c r="M1091" s="49">
        <v>0</v>
      </c>
      <c r="N1091" s="50">
        <v>0</v>
      </c>
      <c r="O1091" s="51">
        <v>0</v>
      </c>
      <c r="P1091" s="52">
        <v>0</v>
      </c>
      <c r="Q1091" s="49">
        <v>1611</v>
      </c>
      <c r="R1091" s="50">
        <v>48</v>
      </c>
      <c r="S1091" s="51">
        <v>4390</v>
      </c>
      <c r="T1091" s="52">
        <v>89</v>
      </c>
      <c r="U1091" s="49">
        <v>6610</v>
      </c>
      <c r="V1091" s="50">
        <v>104</v>
      </c>
      <c r="W1091" s="51">
        <v>26495</v>
      </c>
      <c r="X1091" s="52">
        <v>712</v>
      </c>
      <c r="Y1091" s="49">
        <v>5123</v>
      </c>
      <c r="Z1091" s="50">
        <v>354</v>
      </c>
      <c r="AA1091" s="51">
        <v>28630</v>
      </c>
      <c r="AB1091" s="52">
        <v>1470</v>
      </c>
      <c r="AC1091" s="49">
        <v>45485</v>
      </c>
      <c r="AD1091" s="50">
        <v>1593</v>
      </c>
      <c r="AE1091" s="49">
        <v>74763.597999999998</v>
      </c>
      <c r="AF1091" s="50">
        <v>2286</v>
      </c>
      <c r="AG1091" s="49">
        <v>77975</v>
      </c>
      <c r="AH1091" s="50">
        <v>2254</v>
      </c>
    </row>
    <row r="1092" spans="1:34" ht="15.75" hidden="1" customHeight="1">
      <c r="A1092" s="47" t="s">
        <v>1082</v>
      </c>
      <c r="B1092" s="48" t="s">
        <v>1119</v>
      </c>
      <c r="C1092" s="49">
        <v>0</v>
      </c>
      <c r="D1092" s="50">
        <v>0</v>
      </c>
      <c r="E1092" s="49">
        <v>0</v>
      </c>
      <c r="F1092" s="50">
        <v>0</v>
      </c>
      <c r="G1092" s="51">
        <v>0</v>
      </c>
      <c r="H1092" s="52">
        <v>0</v>
      </c>
      <c r="I1092" s="49">
        <v>0</v>
      </c>
      <c r="J1092" s="50">
        <v>0</v>
      </c>
      <c r="K1092" s="51">
        <v>0</v>
      </c>
      <c r="L1092" s="52">
        <v>0</v>
      </c>
      <c r="M1092" s="49">
        <v>1000</v>
      </c>
      <c r="N1092" s="50">
        <v>1</v>
      </c>
      <c r="O1092" s="51">
        <v>240</v>
      </c>
      <c r="P1092" s="52">
        <v>11</v>
      </c>
      <c r="Q1092" s="49">
        <v>24374.73</v>
      </c>
      <c r="R1092" s="50">
        <v>881</v>
      </c>
      <c r="S1092" s="51">
        <v>26613.8</v>
      </c>
      <c r="T1092" s="52">
        <v>1266</v>
      </c>
      <c r="U1092" s="49">
        <v>12042</v>
      </c>
      <c r="V1092" s="50">
        <v>562</v>
      </c>
      <c r="W1092" s="51">
        <v>13394</v>
      </c>
      <c r="X1092" s="52">
        <v>497</v>
      </c>
      <c r="Y1092" s="49">
        <v>8862.0049999999992</v>
      </c>
      <c r="Z1092" s="50">
        <v>196</v>
      </c>
      <c r="AA1092" s="51">
        <v>32412.543000000001</v>
      </c>
      <c r="AB1092" s="52">
        <v>683</v>
      </c>
      <c r="AC1092" s="49">
        <v>93928</v>
      </c>
      <c r="AD1092" s="50">
        <v>1790</v>
      </c>
      <c r="AE1092" s="49">
        <v>97033</v>
      </c>
      <c r="AF1092" s="50">
        <v>1779</v>
      </c>
      <c r="AG1092" s="49">
        <v>67755</v>
      </c>
      <c r="AH1092" s="50">
        <v>1373</v>
      </c>
    </row>
    <row r="1093" spans="1:34" ht="15.75" hidden="1" customHeight="1">
      <c r="A1093" s="47" t="s">
        <v>1082</v>
      </c>
      <c r="B1093" s="48" t="s">
        <v>1120</v>
      </c>
      <c r="C1093" s="49">
        <v>90</v>
      </c>
      <c r="D1093" s="50">
        <v>2</v>
      </c>
      <c r="E1093" s="49">
        <v>329</v>
      </c>
      <c r="F1093" s="50">
        <v>6</v>
      </c>
      <c r="G1093" s="51">
        <v>190</v>
      </c>
      <c r="H1093" s="52">
        <v>3</v>
      </c>
      <c r="I1093" s="49">
        <v>0</v>
      </c>
      <c r="J1093" s="50">
        <v>0</v>
      </c>
      <c r="K1093" s="51">
        <v>250</v>
      </c>
      <c r="L1093" s="52">
        <v>2</v>
      </c>
      <c r="M1093" s="49">
        <v>50</v>
      </c>
      <c r="N1093" s="50">
        <v>1</v>
      </c>
      <c r="O1093" s="51">
        <v>85</v>
      </c>
      <c r="P1093" s="52">
        <v>3</v>
      </c>
      <c r="Q1093" s="49">
        <v>140</v>
      </c>
      <c r="R1093" s="50">
        <v>7</v>
      </c>
      <c r="S1093" s="51">
        <v>490</v>
      </c>
      <c r="T1093" s="52">
        <v>14</v>
      </c>
      <c r="U1093" s="49">
        <v>1152</v>
      </c>
      <c r="V1093" s="50">
        <v>41</v>
      </c>
      <c r="W1093" s="51">
        <v>1827</v>
      </c>
      <c r="X1093" s="52">
        <v>58</v>
      </c>
      <c r="Y1093" s="49">
        <v>4958.4589999999998</v>
      </c>
      <c r="Z1093" s="50">
        <v>237</v>
      </c>
      <c r="AA1093" s="51">
        <v>19218.18</v>
      </c>
      <c r="AB1093" s="52">
        <v>877</v>
      </c>
      <c r="AC1093" s="49">
        <v>39526.076999999997</v>
      </c>
      <c r="AD1093" s="50">
        <v>1311</v>
      </c>
      <c r="AE1093" s="49">
        <v>69403.944000000003</v>
      </c>
      <c r="AF1093" s="50">
        <v>2465</v>
      </c>
      <c r="AG1093" s="49">
        <v>110757</v>
      </c>
      <c r="AH1093" s="50">
        <v>2398</v>
      </c>
    </row>
    <row r="1094" spans="1:34" ht="15.75" hidden="1" customHeight="1">
      <c r="A1094" s="47" t="s">
        <v>1082</v>
      </c>
      <c r="B1094" s="48" t="s">
        <v>1121</v>
      </c>
      <c r="C1094" s="49">
        <v>0</v>
      </c>
      <c r="D1094" s="50">
        <v>0</v>
      </c>
      <c r="E1094" s="49">
        <v>0</v>
      </c>
      <c r="F1094" s="50">
        <v>0</v>
      </c>
      <c r="G1094" s="51">
        <v>0</v>
      </c>
      <c r="H1094" s="52">
        <v>0</v>
      </c>
      <c r="I1094" s="49">
        <v>300</v>
      </c>
      <c r="J1094" s="50">
        <v>1</v>
      </c>
      <c r="K1094" s="51">
        <v>1143.9000000000001</v>
      </c>
      <c r="L1094" s="52">
        <v>3</v>
      </c>
      <c r="M1094" s="49">
        <v>490</v>
      </c>
      <c r="N1094" s="50">
        <v>4</v>
      </c>
      <c r="O1094" s="51">
        <v>350</v>
      </c>
      <c r="P1094" s="52">
        <v>2</v>
      </c>
      <c r="Q1094" s="49">
        <v>1076.7139999999999</v>
      </c>
      <c r="R1094" s="50">
        <v>6</v>
      </c>
      <c r="S1094" s="51">
        <v>4760.0129999999999</v>
      </c>
      <c r="T1094" s="52">
        <v>246</v>
      </c>
      <c r="U1094" s="49">
        <v>3280</v>
      </c>
      <c r="V1094" s="50">
        <v>257</v>
      </c>
      <c r="W1094" s="51">
        <v>4170</v>
      </c>
      <c r="X1094" s="52">
        <v>219</v>
      </c>
      <c r="Y1094" s="49">
        <v>7130.0050000000001</v>
      </c>
      <c r="Z1094" s="50">
        <v>307</v>
      </c>
      <c r="AA1094" s="51">
        <v>155440.853</v>
      </c>
      <c r="AB1094" s="52">
        <v>1199</v>
      </c>
      <c r="AC1094" s="49">
        <v>163155.40299999999</v>
      </c>
      <c r="AD1094" s="50">
        <v>1631</v>
      </c>
      <c r="AE1094" s="49">
        <v>181290</v>
      </c>
      <c r="AF1094" s="50">
        <v>2296</v>
      </c>
      <c r="AG1094" s="49">
        <v>152599.56400000001</v>
      </c>
      <c r="AH1094" s="50">
        <v>2406</v>
      </c>
    </row>
    <row r="1095" spans="1:34" ht="15.75" hidden="1" customHeight="1">
      <c r="A1095" s="47" t="s">
        <v>1082</v>
      </c>
      <c r="B1095" s="48" t="s">
        <v>1122</v>
      </c>
      <c r="C1095" s="49">
        <v>0</v>
      </c>
      <c r="D1095" s="50">
        <v>0</v>
      </c>
      <c r="E1095" s="49">
        <v>100</v>
      </c>
      <c r="F1095" s="50">
        <v>1</v>
      </c>
      <c r="G1095" s="51">
        <v>50</v>
      </c>
      <c r="H1095" s="52">
        <v>1</v>
      </c>
      <c r="I1095" s="49">
        <v>0</v>
      </c>
      <c r="J1095" s="50">
        <v>0</v>
      </c>
      <c r="K1095" s="51">
        <v>0</v>
      </c>
      <c r="L1095" s="52">
        <v>0</v>
      </c>
      <c r="M1095" s="49">
        <v>0</v>
      </c>
      <c r="N1095" s="50">
        <v>0</v>
      </c>
      <c r="O1095" s="51">
        <v>1005</v>
      </c>
      <c r="P1095" s="52">
        <v>2</v>
      </c>
      <c r="Q1095" s="49">
        <v>100</v>
      </c>
      <c r="R1095" s="50">
        <v>1</v>
      </c>
      <c r="S1095" s="51">
        <v>1000</v>
      </c>
      <c r="T1095" s="52">
        <v>1</v>
      </c>
      <c r="U1095" s="49">
        <v>10030</v>
      </c>
      <c r="V1095" s="50">
        <v>398</v>
      </c>
      <c r="W1095" s="51">
        <v>14260</v>
      </c>
      <c r="X1095" s="52">
        <v>570</v>
      </c>
      <c r="Y1095" s="49">
        <v>24959</v>
      </c>
      <c r="Z1095" s="50">
        <v>1054</v>
      </c>
      <c r="AA1095" s="51">
        <v>21276.75</v>
      </c>
      <c r="AB1095" s="52">
        <v>1410</v>
      </c>
      <c r="AC1095" s="49">
        <v>27018.95</v>
      </c>
      <c r="AD1095" s="50">
        <v>1424</v>
      </c>
      <c r="AE1095" s="49">
        <v>17092</v>
      </c>
      <c r="AF1095" s="50">
        <v>1225</v>
      </c>
      <c r="AG1095" s="49">
        <v>597624.83900000004</v>
      </c>
      <c r="AH1095" s="50">
        <v>1072</v>
      </c>
    </row>
    <row r="1096" spans="1:34" ht="15.75" hidden="1" customHeight="1">
      <c r="A1096" s="47" t="s">
        <v>1082</v>
      </c>
      <c r="B1096" s="48" t="s">
        <v>1123</v>
      </c>
      <c r="C1096" s="49">
        <v>0</v>
      </c>
      <c r="D1096" s="50">
        <v>0</v>
      </c>
      <c r="E1096" s="49">
        <v>300</v>
      </c>
      <c r="F1096" s="50">
        <v>1</v>
      </c>
      <c r="G1096" s="51">
        <v>0</v>
      </c>
      <c r="H1096" s="52">
        <v>0</v>
      </c>
      <c r="I1096" s="49">
        <v>30</v>
      </c>
      <c r="J1096" s="50">
        <v>1</v>
      </c>
      <c r="K1096" s="51">
        <v>430</v>
      </c>
      <c r="L1096" s="52">
        <v>2</v>
      </c>
      <c r="M1096" s="49">
        <v>0</v>
      </c>
      <c r="N1096" s="50">
        <v>0</v>
      </c>
      <c r="O1096" s="51">
        <v>396</v>
      </c>
      <c r="P1096" s="52">
        <v>5</v>
      </c>
      <c r="Q1096" s="49">
        <v>47.552999999999997</v>
      </c>
      <c r="R1096" s="50">
        <v>3</v>
      </c>
      <c r="S1096" s="51">
        <v>4195.7610000000004</v>
      </c>
      <c r="T1096" s="52">
        <v>321</v>
      </c>
      <c r="U1096" s="49">
        <v>8180</v>
      </c>
      <c r="V1096" s="50">
        <v>537</v>
      </c>
      <c r="W1096" s="51">
        <v>10645</v>
      </c>
      <c r="X1096" s="52">
        <v>714</v>
      </c>
      <c r="Y1096" s="49">
        <v>10084.004999999999</v>
      </c>
      <c r="Z1096" s="50">
        <v>931</v>
      </c>
      <c r="AA1096" s="51">
        <v>38777.368999999999</v>
      </c>
      <c r="AB1096" s="52">
        <v>1527</v>
      </c>
      <c r="AC1096" s="49">
        <v>55317</v>
      </c>
      <c r="AD1096" s="50">
        <v>1881</v>
      </c>
      <c r="AE1096" s="49">
        <v>77785.774999999994</v>
      </c>
      <c r="AF1096" s="50">
        <v>2821</v>
      </c>
      <c r="AG1096" s="49">
        <v>97672.5</v>
      </c>
      <c r="AH1096" s="50">
        <v>3124</v>
      </c>
    </row>
    <row r="1097" spans="1:34" ht="15.75" hidden="1" customHeight="1">
      <c r="A1097" s="47" t="s">
        <v>1082</v>
      </c>
      <c r="B1097" s="48" t="s">
        <v>1124</v>
      </c>
      <c r="C1097" s="49">
        <v>1300</v>
      </c>
      <c r="D1097" s="50">
        <v>2</v>
      </c>
      <c r="E1097" s="49">
        <v>1677</v>
      </c>
      <c r="F1097" s="50">
        <v>5</v>
      </c>
      <c r="G1097" s="51">
        <v>2480.5949999999998</v>
      </c>
      <c r="H1097" s="52">
        <v>7</v>
      </c>
      <c r="I1097" s="49">
        <v>1030</v>
      </c>
      <c r="J1097" s="50">
        <v>2</v>
      </c>
      <c r="K1097" s="51">
        <v>2150</v>
      </c>
      <c r="L1097" s="52">
        <v>5</v>
      </c>
      <c r="M1097" s="49">
        <v>30</v>
      </c>
      <c r="N1097" s="50">
        <v>1</v>
      </c>
      <c r="O1097" s="51">
        <v>2030</v>
      </c>
      <c r="P1097" s="52">
        <v>2</v>
      </c>
      <c r="Q1097" s="49">
        <v>550</v>
      </c>
      <c r="R1097" s="50">
        <v>4</v>
      </c>
      <c r="S1097" s="51">
        <v>950</v>
      </c>
      <c r="T1097" s="52">
        <v>5</v>
      </c>
      <c r="U1097" s="49">
        <v>8730</v>
      </c>
      <c r="V1097" s="50">
        <v>154</v>
      </c>
      <c r="W1097" s="51">
        <v>12375</v>
      </c>
      <c r="X1097" s="52">
        <v>299</v>
      </c>
      <c r="Y1097" s="49">
        <v>2537.451</v>
      </c>
      <c r="Z1097" s="50">
        <v>67</v>
      </c>
      <c r="AA1097" s="51">
        <v>2276.11</v>
      </c>
      <c r="AB1097" s="52">
        <v>85</v>
      </c>
      <c r="AC1097" s="49">
        <v>4665</v>
      </c>
      <c r="AD1097" s="50">
        <v>90</v>
      </c>
      <c r="AE1097" s="49">
        <v>5869</v>
      </c>
      <c r="AF1097" s="50">
        <v>137</v>
      </c>
      <c r="AG1097" s="49">
        <v>3344</v>
      </c>
      <c r="AH1097" s="50">
        <v>143</v>
      </c>
    </row>
    <row r="1098" spans="1:34" ht="15.75" hidden="1" customHeight="1">
      <c r="A1098" s="47" t="s">
        <v>1082</v>
      </c>
      <c r="B1098" s="48" t="s">
        <v>1125</v>
      </c>
      <c r="C1098" s="49">
        <v>0</v>
      </c>
      <c r="D1098" s="50">
        <v>0</v>
      </c>
      <c r="E1098" s="49">
        <v>0</v>
      </c>
      <c r="F1098" s="50">
        <v>0</v>
      </c>
      <c r="G1098" s="51">
        <v>0</v>
      </c>
      <c r="H1098" s="52">
        <v>0</v>
      </c>
      <c r="I1098" s="49">
        <v>0</v>
      </c>
      <c r="J1098" s="50">
        <v>0</v>
      </c>
      <c r="K1098" s="51">
        <v>0</v>
      </c>
      <c r="L1098" s="52">
        <v>0</v>
      </c>
      <c r="M1098" s="49">
        <v>0</v>
      </c>
      <c r="N1098" s="50">
        <v>0</v>
      </c>
      <c r="O1098" s="51">
        <v>0</v>
      </c>
      <c r="P1098" s="52">
        <v>0</v>
      </c>
      <c r="Q1098" s="49">
        <v>500</v>
      </c>
      <c r="R1098" s="50">
        <v>1</v>
      </c>
      <c r="S1098" s="51">
        <v>150</v>
      </c>
      <c r="T1098" s="52">
        <v>3</v>
      </c>
      <c r="U1098" s="49">
        <v>100</v>
      </c>
      <c r="V1098" s="50">
        <v>2</v>
      </c>
      <c r="W1098" s="51">
        <v>2200</v>
      </c>
      <c r="X1098" s="52">
        <v>4</v>
      </c>
      <c r="Y1098" s="49">
        <v>200</v>
      </c>
      <c r="Z1098" s="50">
        <v>3</v>
      </c>
      <c r="AA1098" s="51">
        <v>150</v>
      </c>
      <c r="AB1098" s="52">
        <v>3</v>
      </c>
      <c r="AC1098" s="49">
        <v>100</v>
      </c>
      <c r="AD1098" s="50">
        <v>2</v>
      </c>
      <c r="AE1098" s="49">
        <v>100</v>
      </c>
      <c r="AF1098" s="50">
        <v>2</v>
      </c>
      <c r="AG1098" s="49">
        <v>200</v>
      </c>
      <c r="AH1098" s="50">
        <v>2</v>
      </c>
    </row>
    <row r="1099" spans="1:34" ht="15.75" hidden="1" customHeight="1">
      <c r="A1099" s="47" t="s">
        <v>1082</v>
      </c>
      <c r="B1099" s="48" t="s">
        <v>1126</v>
      </c>
      <c r="C1099" s="49">
        <v>0</v>
      </c>
      <c r="D1099" s="50">
        <v>0</v>
      </c>
      <c r="E1099" s="49">
        <v>30</v>
      </c>
      <c r="F1099" s="50">
        <v>1</v>
      </c>
      <c r="G1099" s="51">
        <v>0</v>
      </c>
      <c r="H1099" s="52">
        <v>0</v>
      </c>
      <c r="I1099" s="49">
        <v>0</v>
      </c>
      <c r="J1099" s="50">
        <v>0</v>
      </c>
      <c r="K1099" s="51">
        <v>500</v>
      </c>
      <c r="L1099" s="52">
        <v>2</v>
      </c>
      <c r="M1099" s="49">
        <v>92</v>
      </c>
      <c r="N1099" s="50">
        <v>4</v>
      </c>
      <c r="O1099" s="51">
        <v>605</v>
      </c>
      <c r="P1099" s="52">
        <v>6</v>
      </c>
      <c r="Q1099" s="49">
        <v>590</v>
      </c>
      <c r="R1099" s="50">
        <v>6</v>
      </c>
      <c r="S1099" s="51">
        <v>2664</v>
      </c>
      <c r="T1099" s="52">
        <v>146</v>
      </c>
      <c r="U1099" s="49">
        <v>2695</v>
      </c>
      <c r="V1099" s="50">
        <v>138</v>
      </c>
      <c r="W1099" s="51">
        <v>4002</v>
      </c>
      <c r="X1099" s="52">
        <v>214</v>
      </c>
      <c r="Y1099" s="49">
        <v>3108.0050000000001</v>
      </c>
      <c r="Z1099" s="50">
        <v>126</v>
      </c>
      <c r="AA1099" s="51">
        <v>4922</v>
      </c>
      <c r="AB1099" s="52">
        <v>324</v>
      </c>
      <c r="AC1099" s="49">
        <v>4758</v>
      </c>
      <c r="AD1099" s="50">
        <v>267</v>
      </c>
      <c r="AE1099" s="49">
        <v>12414</v>
      </c>
      <c r="AF1099" s="50">
        <v>418</v>
      </c>
      <c r="AG1099" s="49">
        <v>23471</v>
      </c>
      <c r="AH1099" s="50">
        <v>579</v>
      </c>
    </row>
    <row r="1100" spans="1:34" ht="15.75" hidden="1" customHeight="1">
      <c r="A1100" s="47" t="s">
        <v>1082</v>
      </c>
      <c r="B1100" s="48" t="s">
        <v>1127</v>
      </c>
      <c r="C1100" s="49">
        <v>0</v>
      </c>
      <c r="D1100" s="50">
        <v>0</v>
      </c>
      <c r="E1100" s="49">
        <v>10000</v>
      </c>
      <c r="F1100" s="50">
        <v>1</v>
      </c>
      <c r="G1100" s="51">
        <v>0</v>
      </c>
      <c r="H1100" s="52">
        <v>0</v>
      </c>
      <c r="I1100" s="49">
        <v>50</v>
      </c>
      <c r="J1100" s="50">
        <v>1</v>
      </c>
      <c r="K1100" s="51">
        <v>0</v>
      </c>
      <c r="L1100" s="52">
        <v>0</v>
      </c>
      <c r="M1100" s="49">
        <v>150</v>
      </c>
      <c r="N1100" s="50">
        <v>2</v>
      </c>
      <c r="O1100" s="51">
        <v>50</v>
      </c>
      <c r="P1100" s="52">
        <v>1</v>
      </c>
      <c r="Q1100" s="49">
        <v>0</v>
      </c>
      <c r="R1100" s="50">
        <v>0</v>
      </c>
      <c r="S1100" s="51">
        <v>0</v>
      </c>
      <c r="T1100" s="52">
        <v>0</v>
      </c>
      <c r="U1100" s="49">
        <v>2</v>
      </c>
      <c r="V1100" s="50">
        <v>1</v>
      </c>
      <c r="W1100" s="51">
        <v>0</v>
      </c>
      <c r="X1100" s="52">
        <v>0</v>
      </c>
      <c r="Y1100" s="49">
        <v>15</v>
      </c>
      <c r="Z1100" s="50">
        <v>1</v>
      </c>
      <c r="AA1100" s="51">
        <v>20</v>
      </c>
      <c r="AB1100" s="52">
        <v>2</v>
      </c>
      <c r="AC1100" s="49">
        <v>16</v>
      </c>
      <c r="AD1100" s="50">
        <v>2</v>
      </c>
      <c r="AE1100" s="49">
        <v>389</v>
      </c>
      <c r="AF1100" s="50">
        <v>27</v>
      </c>
      <c r="AG1100" s="49">
        <v>443</v>
      </c>
      <c r="AH1100" s="50">
        <v>42</v>
      </c>
    </row>
    <row r="1101" spans="1:34" ht="15.75" hidden="1" customHeight="1">
      <c r="A1101" s="47" t="s">
        <v>1082</v>
      </c>
      <c r="B1101" s="48" t="s">
        <v>1128</v>
      </c>
      <c r="C1101" s="49">
        <v>650</v>
      </c>
      <c r="D1101" s="50">
        <v>4</v>
      </c>
      <c r="E1101" s="49">
        <v>1410</v>
      </c>
      <c r="F1101" s="50">
        <v>4</v>
      </c>
      <c r="G1101" s="51">
        <v>610</v>
      </c>
      <c r="H1101" s="52">
        <v>3</v>
      </c>
      <c r="I1101" s="49">
        <v>835</v>
      </c>
      <c r="J1101" s="50">
        <v>6</v>
      </c>
      <c r="K1101" s="51">
        <v>730</v>
      </c>
      <c r="L1101" s="52">
        <v>5</v>
      </c>
      <c r="M1101" s="49">
        <v>730</v>
      </c>
      <c r="N1101" s="50">
        <v>5</v>
      </c>
      <c r="O1101" s="51">
        <v>760</v>
      </c>
      <c r="P1101" s="52">
        <v>6</v>
      </c>
      <c r="Q1101" s="49">
        <v>798</v>
      </c>
      <c r="R1101" s="50">
        <v>10</v>
      </c>
      <c r="S1101" s="51">
        <v>1830.01</v>
      </c>
      <c r="T1101" s="52">
        <v>50</v>
      </c>
      <c r="U1101" s="49">
        <v>5602</v>
      </c>
      <c r="V1101" s="50">
        <v>176</v>
      </c>
      <c r="W1101" s="51">
        <v>4405</v>
      </c>
      <c r="X1101" s="52">
        <v>172</v>
      </c>
      <c r="Y1101" s="49">
        <v>6925.0079999999998</v>
      </c>
      <c r="Z1101" s="50">
        <v>251</v>
      </c>
      <c r="AA1101" s="51">
        <v>14598</v>
      </c>
      <c r="AB1101" s="52">
        <v>709</v>
      </c>
      <c r="AC1101" s="49">
        <v>17918</v>
      </c>
      <c r="AD1101" s="50">
        <v>927</v>
      </c>
      <c r="AE1101" s="49">
        <v>43403.044000000002</v>
      </c>
      <c r="AF1101" s="50">
        <v>1404</v>
      </c>
      <c r="AG1101" s="49">
        <v>33047</v>
      </c>
      <c r="AH1101" s="50">
        <v>1932</v>
      </c>
    </row>
    <row r="1102" spans="1:34" ht="15.75" hidden="1" customHeight="1">
      <c r="A1102" s="47" t="s">
        <v>1082</v>
      </c>
      <c r="B1102" s="48" t="s">
        <v>1129</v>
      </c>
      <c r="C1102" s="49">
        <v>704.154</v>
      </c>
      <c r="D1102" s="50">
        <v>4</v>
      </c>
      <c r="E1102" s="49">
        <v>918.99400000000003</v>
      </c>
      <c r="F1102" s="50">
        <v>5</v>
      </c>
      <c r="G1102" s="51">
        <v>200</v>
      </c>
      <c r="H1102" s="52">
        <v>1</v>
      </c>
      <c r="I1102" s="49">
        <v>300</v>
      </c>
      <c r="J1102" s="50">
        <v>2</v>
      </c>
      <c r="K1102" s="51">
        <v>1550</v>
      </c>
      <c r="L1102" s="52">
        <v>6</v>
      </c>
      <c r="M1102" s="49">
        <v>550</v>
      </c>
      <c r="N1102" s="50">
        <v>3</v>
      </c>
      <c r="O1102" s="51">
        <v>1500</v>
      </c>
      <c r="P1102" s="52">
        <v>4</v>
      </c>
      <c r="Q1102" s="49">
        <v>230315.00099999999</v>
      </c>
      <c r="R1102" s="50">
        <v>1722</v>
      </c>
      <c r="S1102" s="51">
        <v>380769.23700000002</v>
      </c>
      <c r="T1102" s="52">
        <v>1764</v>
      </c>
      <c r="U1102" s="49">
        <v>279897.31199999998</v>
      </c>
      <c r="V1102" s="50">
        <v>1636</v>
      </c>
      <c r="W1102" s="51">
        <v>206190</v>
      </c>
      <c r="X1102" s="52">
        <v>1299</v>
      </c>
      <c r="Y1102" s="49">
        <v>449733.005</v>
      </c>
      <c r="Z1102" s="50">
        <v>1430</v>
      </c>
      <c r="AA1102" s="51">
        <v>618151</v>
      </c>
      <c r="AB1102" s="52">
        <v>1550</v>
      </c>
      <c r="AC1102" s="49">
        <v>502367.76</v>
      </c>
      <c r="AD1102" s="50">
        <v>1511</v>
      </c>
      <c r="AE1102" s="49">
        <v>426092</v>
      </c>
      <c r="AF1102" s="50">
        <v>1107</v>
      </c>
      <c r="AG1102" s="49">
        <v>310621.26500000001</v>
      </c>
      <c r="AH1102" s="50">
        <v>1060</v>
      </c>
    </row>
    <row r="1103" spans="1:34" ht="15.75" hidden="1" customHeight="1">
      <c r="A1103" s="47" t="s">
        <v>1082</v>
      </c>
      <c r="B1103" s="48" t="s">
        <v>1130</v>
      </c>
      <c r="C1103" s="49">
        <v>8830</v>
      </c>
      <c r="D1103" s="50">
        <v>11</v>
      </c>
      <c r="E1103" s="49">
        <v>410</v>
      </c>
      <c r="F1103" s="50">
        <v>9</v>
      </c>
      <c r="G1103" s="51">
        <v>360</v>
      </c>
      <c r="H1103" s="52">
        <v>8</v>
      </c>
      <c r="I1103" s="49">
        <v>340</v>
      </c>
      <c r="J1103" s="50">
        <v>10</v>
      </c>
      <c r="K1103" s="51">
        <v>1495.124</v>
      </c>
      <c r="L1103" s="52">
        <v>39</v>
      </c>
      <c r="M1103" s="49">
        <v>1281</v>
      </c>
      <c r="N1103" s="50">
        <v>49</v>
      </c>
      <c r="O1103" s="51">
        <v>1938</v>
      </c>
      <c r="P1103" s="52">
        <v>60</v>
      </c>
      <c r="Q1103" s="49">
        <v>10044</v>
      </c>
      <c r="R1103" s="50">
        <v>407</v>
      </c>
      <c r="S1103" s="51">
        <v>33273</v>
      </c>
      <c r="T1103" s="52">
        <v>1164</v>
      </c>
      <c r="U1103" s="49">
        <v>81403</v>
      </c>
      <c r="V1103" s="50">
        <v>3601</v>
      </c>
      <c r="W1103" s="51">
        <v>117725</v>
      </c>
      <c r="X1103" s="52">
        <v>5716</v>
      </c>
      <c r="Y1103" s="49">
        <v>142912.005</v>
      </c>
      <c r="Z1103" s="50">
        <v>6336</v>
      </c>
      <c r="AA1103" s="51">
        <v>137217.63399999999</v>
      </c>
      <c r="AB1103" s="52">
        <v>6868</v>
      </c>
      <c r="AC1103" s="49">
        <v>194387.1</v>
      </c>
      <c r="AD1103" s="50">
        <v>14784</v>
      </c>
      <c r="AE1103" s="49">
        <v>257862</v>
      </c>
      <c r="AF1103" s="50">
        <v>20747</v>
      </c>
      <c r="AG1103" s="49">
        <v>491643</v>
      </c>
      <c r="AH1103" s="50">
        <v>44727</v>
      </c>
    </row>
    <row r="1104" spans="1:34" ht="15.75" hidden="1" customHeight="1">
      <c r="A1104" s="47" t="s">
        <v>1082</v>
      </c>
      <c r="B1104" s="48" t="s">
        <v>900</v>
      </c>
      <c r="C1104" s="49">
        <v>0</v>
      </c>
      <c r="D1104" s="50">
        <v>0</v>
      </c>
      <c r="E1104" s="49">
        <v>0</v>
      </c>
      <c r="F1104" s="50">
        <v>0</v>
      </c>
      <c r="G1104" s="51">
        <v>0</v>
      </c>
      <c r="H1104" s="52">
        <v>0</v>
      </c>
      <c r="I1104" s="49">
        <v>0</v>
      </c>
      <c r="J1104" s="50">
        <v>0</v>
      </c>
      <c r="K1104" s="51">
        <v>0</v>
      </c>
      <c r="L1104" s="52">
        <v>0</v>
      </c>
      <c r="M1104" s="49">
        <v>0</v>
      </c>
      <c r="N1104" s="50">
        <v>0</v>
      </c>
      <c r="O1104" s="51">
        <v>3479</v>
      </c>
      <c r="P1104" s="52">
        <v>79</v>
      </c>
      <c r="Q1104" s="49">
        <v>6303</v>
      </c>
      <c r="R1104" s="50">
        <v>171</v>
      </c>
      <c r="S1104" s="51">
        <v>7990</v>
      </c>
      <c r="T1104" s="52">
        <v>200</v>
      </c>
      <c r="U1104" s="49">
        <v>37515</v>
      </c>
      <c r="V1104" s="50">
        <v>2596</v>
      </c>
      <c r="W1104" s="51">
        <v>151167</v>
      </c>
      <c r="X1104" s="52">
        <v>10157</v>
      </c>
      <c r="Y1104" s="49">
        <v>97369.491999999998</v>
      </c>
      <c r="Z1104" s="50">
        <v>4019</v>
      </c>
      <c r="AA1104" s="51">
        <v>131808.17300000001</v>
      </c>
      <c r="AB1104" s="52">
        <v>6699</v>
      </c>
      <c r="AC1104" s="49">
        <v>121131</v>
      </c>
      <c r="AD1104" s="50">
        <v>5642</v>
      </c>
      <c r="AE1104" s="49">
        <v>99526.21</v>
      </c>
      <c r="AF1104" s="50">
        <v>4455</v>
      </c>
      <c r="AG1104" s="49">
        <v>89883</v>
      </c>
      <c r="AH1104" s="50">
        <v>3819</v>
      </c>
    </row>
    <row r="1105" spans="1:34" ht="15.75" hidden="1" customHeight="1">
      <c r="A1105" s="47" t="s">
        <v>1082</v>
      </c>
      <c r="B1105" s="48" t="s">
        <v>1131</v>
      </c>
      <c r="C1105" s="49">
        <v>143</v>
      </c>
      <c r="D1105" s="50">
        <v>3</v>
      </c>
      <c r="E1105" s="49">
        <v>20</v>
      </c>
      <c r="F1105" s="50">
        <v>1</v>
      </c>
      <c r="G1105" s="51">
        <v>0</v>
      </c>
      <c r="H1105" s="52">
        <v>0</v>
      </c>
      <c r="I1105" s="49">
        <v>0</v>
      </c>
      <c r="J1105" s="50">
        <v>0</v>
      </c>
      <c r="K1105" s="51">
        <v>10</v>
      </c>
      <c r="L1105" s="52">
        <v>1</v>
      </c>
      <c r="M1105" s="49">
        <v>500</v>
      </c>
      <c r="N1105" s="50">
        <v>2</v>
      </c>
      <c r="O1105" s="51">
        <v>20</v>
      </c>
      <c r="P1105" s="52">
        <v>2</v>
      </c>
      <c r="Q1105" s="49">
        <v>10</v>
      </c>
      <c r="R1105" s="50">
        <v>1</v>
      </c>
      <c r="S1105" s="51">
        <v>8960</v>
      </c>
      <c r="T1105" s="52">
        <v>390</v>
      </c>
      <c r="U1105" s="49">
        <v>8900</v>
      </c>
      <c r="V1105" s="50">
        <v>387</v>
      </c>
      <c r="W1105" s="51">
        <v>14450</v>
      </c>
      <c r="X1105" s="52">
        <v>776</v>
      </c>
      <c r="Y1105" s="49">
        <v>14033</v>
      </c>
      <c r="Z1105" s="50">
        <v>816</v>
      </c>
      <c r="AA1105" s="51">
        <v>24822</v>
      </c>
      <c r="AB1105" s="52">
        <v>1056</v>
      </c>
      <c r="AC1105" s="49">
        <v>27735</v>
      </c>
      <c r="AD1105" s="50">
        <v>1468</v>
      </c>
      <c r="AE1105" s="49">
        <v>27529</v>
      </c>
      <c r="AF1105" s="50">
        <v>1363</v>
      </c>
      <c r="AG1105" s="49">
        <v>26232</v>
      </c>
      <c r="AH1105" s="50">
        <v>1428</v>
      </c>
    </row>
    <row r="1106" spans="1:34" ht="15.75" hidden="1" customHeight="1">
      <c r="A1106" s="47" t="s">
        <v>1082</v>
      </c>
      <c r="B1106" s="48" t="s">
        <v>1132</v>
      </c>
      <c r="C1106" s="49">
        <v>1000</v>
      </c>
      <c r="D1106" s="50">
        <v>1</v>
      </c>
      <c r="E1106" s="49">
        <v>1240</v>
      </c>
      <c r="F1106" s="50">
        <v>5</v>
      </c>
      <c r="G1106" s="51">
        <v>6110</v>
      </c>
      <c r="H1106" s="52">
        <v>5</v>
      </c>
      <c r="I1106" s="49">
        <v>1000</v>
      </c>
      <c r="J1106" s="50">
        <v>1</v>
      </c>
      <c r="K1106" s="51">
        <v>2000</v>
      </c>
      <c r="L1106" s="52">
        <v>2</v>
      </c>
      <c r="M1106" s="49">
        <v>1300</v>
      </c>
      <c r="N1106" s="50">
        <v>2</v>
      </c>
      <c r="O1106" s="51">
        <v>2000</v>
      </c>
      <c r="P1106" s="52">
        <v>2</v>
      </c>
      <c r="Q1106" s="49">
        <v>1100</v>
      </c>
      <c r="R1106" s="50">
        <v>2</v>
      </c>
      <c r="S1106" s="51">
        <v>1014030.135</v>
      </c>
      <c r="T1106" s="52">
        <v>12316</v>
      </c>
      <c r="U1106" s="49">
        <v>1667590.683</v>
      </c>
      <c r="V1106" s="50">
        <v>16218</v>
      </c>
      <c r="W1106" s="51">
        <v>2191061</v>
      </c>
      <c r="X1106" s="52">
        <v>23801</v>
      </c>
      <c r="Y1106" s="49">
        <v>3849674.5049999999</v>
      </c>
      <c r="Z1106" s="50">
        <v>36414</v>
      </c>
      <c r="AA1106" s="51">
        <v>2707532.2</v>
      </c>
      <c r="AB1106" s="52">
        <v>23983</v>
      </c>
      <c r="AC1106" s="49">
        <v>3376029.8</v>
      </c>
      <c r="AD1106" s="50">
        <v>29676</v>
      </c>
      <c r="AE1106" s="49">
        <v>3325215.0729999999</v>
      </c>
      <c r="AF1106" s="50">
        <v>30632</v>
      </c>
      <c r="AG1106" s="49">
        <v>3032878.11</v>
      </c>
      <c r="AH1106" s="50">
        <v>33273</v>
      </c>
    </row>
    <row r="1107" spans="1:34" ht="15.75" hidden="1" customHeight="1">
      <c r="A1107" s="47" t="s">
        <v>1082</v>
      </c>
      <c r="B1107" s="48" t="s">
        <v>1133</v>
      </c>
      <c r="C1107" s="49">
        <v>301</v>
      </c>
      <c r="D1107" s="50">
        <v>5</v>
      </c>
      <c r="E1107" s="49">
        <v>50</v>
      </c>
      <c r="F1107" s="50">
        <v>1</v>
      </c>
      <c r="G1107" s="51">
        <v>0</v>
      </c>
      <c r="H1107" s="52">
        <v>0</v>
      </c>
      <c r="I1107" s="49">
        <v>0</v>
      </c>
      <c r="J1107" s="50">
        <v>0</v>
      </c>
      <c r="K1107" s="51">
        <v>0</v>
      </c>
      <c r="L1107" s="52">
        <v>0</v>
      </c>
      <c r="M1107" s="49">
        <v>120</v>
      </c>
      <c r="N1107" s="50">
        <v>2</v>
      </c>
      <c r="O1107" s="51">
        <v>640</v>
      </c>
      <c r="P1107" s="52">
        <v>8</v>
      </c>
      <c r="Q1107" s="49">
        <v>3076</v>
      </c>
      <c r="R1107" s="50">
        <v>192</v>
      </c>
      <c r="S1107" s="51">
        <v>4629</v>
      </c>
      <c r="T1107" s="52">
        <v>208</v>
      </c>
      <c r="U1107" s="49">
        <v>8308.375</v>
      </c>
      <c r="V1107" s="50">
        <v>338</v>
      </c>
      <c r="W1107" s="51">
        <v>7815</v>
      </c>
      <c r="X1107" s="52">
        <v>260</v>
      </c>
      <c r="Y1107" s="49">
        <v>9850</v>
      </c>
      <c r="Z1107" s="50">
        <v>284</v>
      </c>
      <c r="AA1107" s="51">
        <v>14918.407999999999</v>
      </c>
      <c r="AB1107" s="52">
        <v>449</v>
      </c>
      <c r="AC1107" s="49">
        <v>14511.5</v>
      </c>
      <c r="AD1107" s="50">
        <v>459</v>
      </c>
      <c r="AE1107" s="49">
        <v>8906</v>
      </c>
      <c r="AF1107" s="50">
        <v>300</v>
      </c>
      <c r="AG1107" s="49">
        <v>11182.42</v>
      </c>
      <c r="AH1107" s="50">
        <v>336</v>
      </c>
    </row>
    <row r="1108" spans="1:34" ht="15.75" hidden="1" customHeight="1">
      <c r="A1108" s="47" t="s">
        <v>1082</v>
      </c>
      <c r="B1108" s="48" t="s">
        <v>1134</v>
      </c>
      <c r="C1108" s="49">
        <v>736</v>
      </c>
      <c r="D1108" s="50">
        <v>6</v>
      </c>
      <c r="E1108" s="49">
        <v>238</v>
      </c>
      <c r="F1108" s="50">
        <v>4</v>
      </c>
      <c r="G1108" s="51">
        <v>124</v>
      </c>
      <c r="H1108" s="52">
        <v>3</v>
      </c>
      <c r="I1108" s="49">
        <v>844</v>
      </c>
      <c r="J1108" s="50">
        <v>7</v>
      </c>
      <c r="K1108" s="51">
        <v>434</v>
      </c>
      <c r="L1108" s="52">
        <v>6</v>
      </c>
      <c r="M1108" s="49">
        <v>746</v>
      </c>
      <c r="N1108" s="50">
        <v>11</v>
      </c>
      <c r="O1108" s="51">
        <v>376</v>
      </c>
      <c r="P1108" s="52">
        <v>14</v>
      </c>
      <c r="Q1108" s="49">
        <v>445</v>
      </c>
      <c r="R1108" s="50">
        <v>12</v>
      </c>
      <c r="S1108" s="51">
        <v>2662.6</v>
      </c>
      <c r="T1108" s="52">
        <v>40</v>
      </c>
      <c r="U1108" s="49">
        <v>8068</v>
      </c>
      <c r="V1108" s="50">
        <v>292</v>
      </c>
      <c r="W1108" s="51">
        <v>10111</v>
      </c>
      <c r="X1108" s="52">
        <v>391</v>
      </c>
      <c r="Y1108" s="49">
        <v>7450</v>
      </c>
      <c r="Z1108" s="50">
        <v>314</v>
      </c>
      <c r="AA1108" s="51">
        <v>6424</v>
      </c>
      <c r="AB1108" s="52">
        <v>302</v>
      </c>
      <c r="AC1108" s="49">
        <v>7470</v>
      </c>
      <c r="AD1108" s="50">
        <v>381</v>
      </c>
      <c r="AE1108" s="49">
        <v>5208</v>
      </c>
      <c r="AF1108" s="50">
        <v>275</v>
      </c>
      <c r="AG1108" s="49">
        <v>4942</v>
      </c>
      <c r="AH1108" s="50">
        <v>246</v>
      </c>
    </row>
    <row r="1109" spans="1:34" ht="15.75" hidden="1" customHeight="1">
      <c r="A1109" s="53" t="s">
        <v>1082</v>
      </c>
      <c r="B1109" s="54" t="s">
        <v>1135</v>
      </c>
      <c r="C1109" s="55">
        <v>250</v>
      </c>
      <c r="D1109" s="56">
        <v>3</v>
      </c>
      <c r="E1109" s="55">
        <v>605</v>
      </c>
      <c r="F1109" s="56">
        <v>4</v>
      </c>
      <c r="G1109" s="57">
        <v>660</v>
      </c>
      <c r="H1109" s="58">
        <v>9</v>
      </c>
      <c r="I1109" s="55">
        <v>465</v>
      </c>
      <c r="J1109" s="56">
        <v>5</v>
      </c>
      <c r="K1109" s="57">
        <v>630</v>
      </c>
      <c r="L1109" s="58">
        <v>7</v>
      </c>
      <c r="M1109" s="55">
        <v>825</v>
      </c>
      <c r="N1109" s="56">
        <v>11</v>
      </c>
      <c r="O1109" s="57">
        <v>995</v>
      </c>
      <c r="P1109" s="58">
        <v>11</v>
      </c>
      <c r="Q1109" s="55">
        <v>1035</v>
      </c>
      <c r="R1109" s="56">
        <v>16</v>
      </c>
      <c r="S1109" s="57">
        <v>1150</v>
      </c>
      <c r="T1109" s="58">
        <v>18</v>
      </c>
      <c r="U1109" s="55">
        <v>1777</v>
      </c>
      <c r="V1109" s="56">
        <v>31</v>
      </c>
      <c r="W1109" s="57">
        <v>1805</v>
      </c>
      <c r="X1109" s="58">
        <v>37</v>
      </c>
      <c r="Y1109" s="55">
        <v>3187</v>
      </c>
      <c r="Z1109" s="56">
        <v>94</v>
      </c>
      <c r="AA1109" s="57">
        <v>4380</v>
      </c>
      <c r="AB1109" s="58">
        <v>146</v>
      </c>
      <c r="AC1109" s="55">
        <v>5802</v>
      </c>
      <c r="AD1109" s="56">
        <v>234</v>
      </c>
      <c r="AE1109" s="55">
        <v>13434</v>
      </c>
      <c r="AF1109" s="56">
        <v>310</v>
      </c>
      <c r="AG1109" s="55">
        <v>9736</v>
      </c>
      <c r="AH1109" s="56">
        <v>224</v>
      </c>
    </row>
    <row r="1110" spans="1:34" ht="15.75" hidden="1" customHeight="1">
      <c r="A1110" s="71" t="s">
        <v>267</v>
      </c>
      <c r="B1110" s="72"/>
      <c r="C1110" s="73">
        <v>118309.39499999999</v>
      </c>
      <c r="D1110" s="74">
        <v>2642</v>
      </c>
      <c r="E1110" s="73">
        <v>143721.22700000001</v>
      </c>
      <c r="F1110" s="74">
        <v>1330</v>
      </c>
      <c r="G1110" s="75">
        <v>174048.633</v>
      </c>
      <c r="H1110" s="76">
        <v>8461</v>
      </c>
      <c r="I1110" s="73">
        <v>197904.481</v>
      </c>
      <c r="J1110" s="74">
        <v>6126</v>
      </c>
      <c r="K1110" s="75">
        <v>405107.64500000002</v>
      </c>
      <c r="L1110" s="76">
        <v>1872</v>
      </c>
      <c r="M1110" s="73">
        <v>406226.45600000001</v>
      </c>
      <c r="N1110" s="74">
        <v>18539</v>
      </c>
      <c r="O1110" s="75">
        <v>486767.44400000002</v>
      </c>
      <c r="P1110" s="76">
        <v>41287</v>
      </c>
      <c r="Q1110" s="73">
        <v>2161755.7859999998</v>
      </c>
      <c r="R1110" s="74">
        <v>96215</v>
      </c>
      <c r="S1110" s="75">
        <v>4095422.1159999999</v>
      </c>
      <c r="T1110" s="76">
        <v>143262</v>
      </c>
      <c r="U1110" s="73">
        <v>5381910.8839999996</v>
      </c>
      <c r="V1110" s="74">
        <v>168426</v>
      </c>
      <c r="W1110" s="75">
        <v>6960202</v>
      </c>
      <c r="X1110" s="76">
        <v>215978</v>
      </c>
      <c r="Y1110" s="73">
        <v>11376014.764999997</v>
      </c>
      <c r="Z1110" s="74">
        <v>330061</v>
      </c>
      <c r="AA1110" s="75">
        <v>14527781.463</v>
      </c>
      <c r="AB1110" s="76">
        <v>451523</v>
      </c>
      <c r="AC1110" s="73">
        <v>19320669.243999999</v>
      </c>
      <c r="AD1110" s="74">
        <v>682318</v>
      </c>
      <c r="AE1110" s="73">
        <v>25010873.603</v>
      </c>
      <c r="AF1110" s="74">
        <v>867365</v>
      </c>
      <c r="AG1110" s="73">
        <v>32612787.579</v>
      </c>
      <c r="AH1110" s="74">
        <v>1038733</v>
      </c>
    </row>
    <row r="1111" spans="1:34" ht="15.75" hidden="1" customHeight="1">
      <c r="A1111" s="65" t="s">
        <v>268</v>
      </c>
      <c r="B1111" s="66"/>
      <c r="C1111" s="67">
        <v>118453.81499999999</v>
      </c>
      <c r="D1111" s="68">
        <v>2650</v>
      </c>
      <c r="E1111" s="67">
        <v>144602.72700000001</v>
      </c>
      <c r="F1111" s="68">
        <v>1342</v>
      </c>
      <c r="G1111" s="69">
        <v>174235.655</v>
      </c>
      <c r="H1111" s="70">
        <v>8468</v>
      </c>
      <c r="I1111" s="67">
        <v>203455.481</v>
      </c>
      <c r="J1111" s="68">
        <v>6133</v>
      </c>
      <c r="K1111" s="69">
        <v>405677.64500000002</v>
      </c>
      <c r="L1111" s="70">
        <v>1875</v>
      </c>
      <c r="M1111" s="67">
        <v>407207.45600000001</v>
      </c>
      <c r="N1111" s="68">
        <v>18556</v>
      </c>
      <c r="O1111" s="69">
        <v>487650.34399999998</v>
      </c>
      <c r="P1111" s="70">
        <v>41299</v>
      </c>
      <c r="Q1111" s="67">
        <v>2162492.7859999998</v>
      </c>
      <c r="R1111" s="68">
        <v>96224</v>
      </c>
      <c r="S1111" s="69">
        <v>4095958.1159999999</v>
      </c>
      <c r="T1111" s="70">
        <v>143268</v>
      </c>
      <c r="U1111" s="67">
        <v>5383523.4839999992</v>
      </c>
      <c r="V1111" s="68">
        <v>168432</v>
      </c>
      <c r="W1111" s="69">
        <v>6960507</v>
      </c>
      <c r="X1111" s="70">
        <v>215980</v>
      </c>
      <c r="Y1111" s="67">
        <v>11376389.221999997</v>
      </c>
      <c r="Z1111" s="68">
        <v>330067</v>
      </c>
      <c r="AA1111" s="69">
        <v>15151265.473999999</v>
      </c>
      <c r="AB1111" s="70">
        <v>453178</v>
      </c>
      <c r="AC1111" s="67">
        <v>19429957.177000001</v>
      </c>
      <c r="AD1111" s="68">
        <v>682645</v>
      </c>
      <c r="AE1111" s="67">
        <v>25097099.773000002</v>
      </c>
      <c r="AF1111" s="68">
        <v>867633</v>
      </c>
      <c r="AG1111" s="67">
        <v>32983421.076000001</v>
      </c>
      <c r="AH1111" s="68">
        <v>1039687</v>
      </c>
    </row>
    <row r="1112" spans="1:34" ht="17.25" hidden="1" customHeight="1">
      <c r="A1112" s="41" t="s">
        <v>1136</v>
      </c>
      <c r="B1112" s="42"/>
      <c r="C1112" s="43">
        <v>2456</v>
      </c>
      <c r="D1112" s="44">
        <v>28</v>
      </c>
      <c r="E1112" s="43">
        <v>1301.5</v>
      </c>
      <c r="F1112" s="44">
        <v>10</v>
      </c>
      <c r="G1112" s="45">
        <v>575.38599999999997</v>
      </c>
      <c r="H1112" s="46">
        <v>6</v>
      </c>
      <c r="I1112" s="43">
        <v>2089.674</v>
      </c>
      <c r="J1112" s="44">
        <v>20</v>
      </c>
      <c r="K1112" s="45">
        <v>3851.7350000000001</v>
      </c>
      <c r="L1112" s="46">
        <v>17</v>
      </c>
      <c r="M1112" s="43">
        <v>2423</v>
      </c>
      <c r="N1112" s="44">
        <v>29</v>
      </c>
      <c r="O1112" s="45">
        <v>3209</v>
      </c>
      <c r="P1112" s="46">
        <v>78</v>
      </c>
      <c r="Q1112" s="43">
        <v>33950.546000000002</v>
      </c>
      <c r="R1112" s="44">
        <v>411</v>
      </c>
      <c r="S1112" s="45">
        <v>5993.1260000000002</v>
      </c>
      <c r="T1112" s="46">
        <v>227</v>
      </c>
      <c r="U1112" s="43">
        <v>8673.9560000000001</v>
      </c>
      <c r="V1112" s="44">
        <v>175</v>
      </c>
      <c r="W1112" s="45">
        <v>21046</v>
      </c>
      <c r="X1112" s="46">
        <v>1119</v>
      </c>
      <c r="Y1112" s="43">
        <v>17263.157999999999</v>
      </c>
      <c r="Z1112" s="44">
        <v>586</v>
      </c>
      <c r="AA1112" s="45">
        <v>45132.237999999998</v>
      </c>
      <c r="AB1112" s="46">
        <v>1164</v>
      </c>
      <c r="AC1112" s="43">
        <v>17863.794999999998</v>
      </c>
      <c r="AD1112" s="44">
        <v>1199</v>
      </c>
      <c r="AE1112" s="43">
        <v>10672.698</v>
      </c>
      <c r="AF1112" s="44">
        <v>656</v>
      </c>
      <c r="AG1112" s="43">
        <v>10439.168</v>
      </c>
      <c r="AH1112" s="44">
        <v>808</v>
      </c>
    </row>
    <row r="1113" spans="1:34" ht="17.25" hidden="1" customHeight="1">
      <c r="A1113" s="47" t="s">
        <v>1136</v>
      </c>
      <c r="B1113" s="48" t="s">
        <v>1137</v>
      </c>
      <c r="C1113" s="49">
        <v>2892</v>
      </c>
      <c r="D1113" s="50">
        <v>23</v>
      </c>
      <c r="E1113" s="49">
        <v>3619</v>
      </c>
      <c r="F1113" s="50">
        <v>22</v>
      </c>
      <c r="G1113" s="51">
        <v>7216</v>
      </c>
      <c r="H1113" s="52">
        <v>14</v>
      </c>
      <c r="I1113" s="49">
        <v>1620</v>
      </c>
      <c r="J1113" s="50">
        <v>13</v>
      </c>
      <c r="K1113" s="51">
        <v>1684.5</v>
      </c>
      <c r="L1113" s="52">
        <v>34</v>
      </c>
      <c r="M1113" s="49">
        <v>7632.4</v>
      </c>
      <c r="N1113" s="50">
        <v>135</v>
      </c>
      <c r="O1113" s="51">
        <v>10356.888000000001</v>
      </c>
      <c r="P1113" s="52">
        <v>375</v>
      </c>
      <c r="Q1113" s="49">
        <v>6596.5450000000001</v>
      </c>
      <c r="R1113" s="50">
        <v>314</v>
      </c>
      <c r="S1113" s="51">
        <v>17333.366000000002</v>
      </c>
      <c r="T1113" s="52">
        <v>583</v>
      </c>
      <c r="U1113" s="49">
        <v>10060.682999999999</v>
      </c>
      <c r="V1113" s="50">
        <v>319</v>
      </c>
      <c r="W1113" s="51">
        <v>76718</v>
      </c>
      <c r="X1113" s="52">
        <v>2617</v>
      </c>
      <c r="Y1113" s="49">
        <v>74245</v>
      </c>
      <c r="Z1113" s="50">
        <v>2364</v>
      </c>
      <c r="AA1113" s="51">
        <v>177531</v>
      </c>
      <c r="AB1113" s="52">
        <v>6080</v>
      </c>
      <c r="AC1113" s="49">
        <v>249410.302</v>
      </c>
      <c r="AD1113" s="50">
        <v>8404</v>
      </c>
      <c r="AE1113" s="49">
        <v>214994</v>
      </c>
      <c r="AF1113" s="50">
        <v>6309</v>
      </c>
      <c r="AG1113" s="49">
        <v>236710</v>
      </c>
      <c r="AH1113" s="50">
        <v>7618</v>
      </c>
    </row>
    <row r="1114" spans="1:34" ht="17.25" hidden="1" customHeight="1">
      <c r="A1114" s="47" t="s">
        <v>1136</v>
      </c>
      <c r="B1114" s="48" t="s">
        <v>1138</v>
      </c>
      <c r="C1114" s="49">
        <v>80</v>
      </c>
      <c r="D1114" s="50">
        <v>2</v>
      </c>
      <c r="E1114" s="49">
        <v>100015</v>
      </c>
      <c r="F1114" s="50">
        <v>2</v>
      </c>
      <c r="G1114" s="51">
        <v>19.443999999999999</v>
      </c>
      <c r="H1114" s="52">
        <v>2</v>
      </c>
      <c r="I1114" s="49">
        <v>107.88800000000001</v>
      </c>
      <c r="J1114" s="50">
        <v>16</v>
      </c>
      <c r="K1114" s="51">
        <v>308</v>
      </c>
      <c r="L1114" s="52">
        <v>41</v>
      </c>
      <c r="M1114" s="49">
        <v>1282</v>
      </c>
      <c r="N1114" s="50">
        <v>189</v>
      </c>
      <c r="O1114" s="51">
        <v>6286.05</v>
      </c>
      <c r="P1114" s="52">
        <v>741</v>
      </c>
      <c r="Q1114" s="49">
        <v>9391</v>
      </c>
      <c r="R1114" s="50">
        <v>886</v>
      </c>
      <c r="S1114" s="51">
        <v>20933.080000000002</v>
      </c>
      <c r="T1114" s="52">
        <v>1987</v>
      </c>
      <c r="U1114" s="49">
        <v>19042</v>
      </c>
      <c r="V1114" s="50">
        <v>1386</v>
      </c>
      <c r="W1114" s="51">
        <v>25720</v>
      </c>
      <c r="X1114" s="52">
        <v>1242</v>
      </c>
      <c r="Y1114" s="49">
        <v>55899</v>
      </c>
      <c r="Z1114" s="50">
        <v>2014</v>
      </c>
      <c r="AA1114" s="51">
        <v>49297.644</v>
      </c>
      <c r="AB1114" s="52">
        <v>2284</v>
      </c>
      <c r="AC1114" s="49">
        <v>50329</v>
      </c>
      <c r="AD1114" s="50">
        <v>2456</v>
      </c>
      <c r="AE1114" s="49">
        <v>86779.627999999997</v>
      </c>
      <c r="AF1114" s="50">
        <v>2983</v>
      </c>
      <c r="AG1114" s="49">
        <v>326877.67099999997</v>
      </c>
      <c r="AH1114" s="50">
        <v>9300</v>
      </c>
    </row>
    <row r="1115" spans="1:34" ht="17.25" hidden="1" customHeight="1">
      <c r="A1115" s="47" t="s">
        <v>1136</v>
      </c>
      <c r="B1115" s="48" t="s">
        <v>1139</v>
      </c>
      <c r="C1115" s="49">
        <v>1810.5</v>
      </c>
      <c r="D1115" s="50">
        <v>17</v>
      </c>
      <c r="E1115" s="49">
        <v>4903</v>
      </c>
      <c r="F1115" s="50">
        <v>44</v>
      </c>
      <c r="G1115" s="51">
        <v>8582</v>
      </c>
      <c r="H1115" s="52">
        <v>32</v>
      </c>
      <c r="I1115" s="49">
        <v>3993</v>
      </c>
      <c r="J1115" s="50">
        <v>50</v>
      </c>
      <c r="K1115" s="51">
        <v>6164</v>
      </c>
      <c r="L1115" s="52">
        <v>300</v>
      </c>
      <c r="M1115" s="49">
        <v>9810</v>
      </c>
      <c r="N1115" s="50">
        <v>675</v>
      </c>
      <c r="O1115" s="51">
        <v>11130.924999999999</v>
      </c>
      <c r="P1115" s="52">
        <v>680</v>
      </c>
      <c r="Q1115" s="49">
        <v>25350.984</v>
      </c>
      <c r="R1115" s="50">
        <v>568</v>
      </c>
      <c r="S1115" s="51">
        <v>49465.650999999998</v>
      </c>
      <c r="T1115" s="52">
        <v>1492</v>
      </c>
      <c r="U1115" s="49">
        <v>38542.707999999999</v>
      </c>
      <c r="V1115" s="50">
        <v>1512</v>
      </c>
      <c r="W1115" s="51">
        <v>64067</v>
      </c>
      <c r="X1115" s="52">
        <v>1989</v>
      </c>
      <c r="Y1115" s="49">
        <v>94074.077999999994</v>
      </c>
      <c r="Z1115" s="50">
        <v>2273</v>
      </c>
      <c r="AA1115" s="51">
        <v>419005.03100000002</v>
      </c>
      <c r="AB1115" s="52">
        <v>6170</v>
      </c>
      <c r="AC1115" s="49">
        <v>428538</v>
      </c>
      <c r="AD1115" s="50">
        <v>10426</v>
      </c>
      <c r="AE1115" s="49">
        <v>456885.93099999998</v>
      </c>
      <c r="AF1115" s="50">
        <v>12693</v>
      </c>
      <c r="AG1115" s="49">
        <v>455582.22200000001</v>
      </c>
      <c r="AH1115" s="50">
        <v>12045</v>
      </c>
    </row>
    <row r="1116" spans="1:34" ht="17.25" hidden="1" customHeight="1">
      <c r="A1116" s="47" t="s">
        <v>1136</v>
      </c>
      <c r="B1116" s="48" t="s">
        <v>1140</v>
      </c>
      <c r="C1116" s="49">
        <v>1310</v>
      </c>
      <c r="D1116" s="50">
        <v>8</v>
      </c>
      <c r="E1116" s="49">
        <v>1801</v>
      </c>
      <c r="F1116" s="50">
        <v>8</v>
      </c>
      <c r="G1116" s="51">
        <v>876.55499999999995</v>
      </c>
      <c r="H1116" s="52">
        <v>10</v>
      </c>
      <c r="I1116" s="49">
        <v>1475</v>
      </c>
      <c r="J1116" s="50">
        <v>15</v>
      </c>
      <c r="K1116" s="51">
        <v>2176</v>
      </c>
      <c r="L1116" s="52">
        <v>28</v>
      </c>
      <c r="M1116" s="49">
        <v>5480.9</v>
      </c>
      <c r="N1116" s="50">
        <v>33</v>
      </c>
      <c r="O1116" s="51">
        <v>40292.455000000002</v>
      </c>
      <c r="P1116" s="52">
        <v>643</v>
      </c>
      <c r="Q1116" s="49">
        <v>129567.05499999999</v>
      </c>
      <c r="R1116" s="50">
        <v>4914</v>
      </c>
      <c r="S1116" s="51">
        <v>123474.10799999999</v>
      </c>
      <c r="T1116" s="52">
        <v>4043</v>
      </c>
      <c r="U1116" s="49">
        <v>269704.09999999998</v>
      </c>
      <c r="V1116" s="50">
        <v>7593</v>
      </c>
      <c r="W1116" s="51">
        <v>673805</v>
      </c>
      <c r="X1116" s="52">
        <v>18177</v>
      </c>
      <c r="Y1116" s="49">
        <v>1171597</v>
      </c>
      <c r="Z1116" s="50">
        <v>30852</v>
      </c>
      <c r="AA1116" s="51">
        <v>1287286.254</v>
      </c>
      <c r="AB1116" s="52">
        <v>37402</v>
      </c>
      <c r="AC1116" s="49">
        <v>1377697.73</v>
      </c>
      <c r="AD1116" s="50">
        <v>43146</v>
      </c>
      <c r="AE1116" s="49">
        <v>1480856.3929999999</v>
      </c>
      <c r="AF1116" s="50">
        <v>53063</v>
      </c>
      <c r="AG1116" s="49">
        <v>1706393.2</v>
      </c>
      <c r="AH1116" s="50">
        <v>58470</v>
      </c>
    </row>
    <row r="1117" spans="1:34" ht="17.25" hidden="1" customHeight="1">
      <c r="A1117" s="47" t="s">
        <v>1136</v>
      </c>
      <c r="B1117" s="48" t="s">
        <v>1141</v>
      </c>
      <c r="C1117" s="49">
        <v>3795</v>
      </c>
      <c r="D1117" s="50">
        <v>13</v>
      </c>
      <c r="E1117" s="49">
        <v>353</v>
      </c>
      <c r="F1117" s="50">
        <v>6</v>
      </c>
      <c r="G1117" s="51">
        <v>2817</v>
      </c>
      <c r="H1117" s="52">
        <v>10</v>
      </c>
      <c r="I1117" s="49">
        <v>1433.146</v>
      </c>
      <c r="J1117" s="50">
        <v>6</v>
      </c>
      <c r="K1117" s="51">
        <v>126</v>
      </c>
      <c r="L1117" s="52">
        <v>5</v>
      </c>
      <c r="M1117" s="49">
        <v>1018.5309999999999</v>
      </c>
      <c r="N1117" s="50">
        <v>11</v>
      </c>
      <c r="O1117" s="51">
        <v>98254.248000000007</v>
      </c>
      <c r="P1117" s="52">
        <v>5241</v>
      </c>
      <c r="Q1117" s="49">
        <v>328203.05900000001</v>
      </c>
      <c r="R1117" s="50">
        <v>17874</v>
      </c>
      <c r="S1117" s="51">
        <v>298393.09999999998</v>
      </c>
      <c r="T1117" s="52">
        <v>13841</v>
      </c>
      <c r="U1117" s="49">
        <v>276102.97600000002</v>
      </c>
      <c r="V1117" s="50">
        <v>13196</v>
      </c>
      <c r="W1117" s="51">
        <v>277022</v>
      </c>
      <c r="X1117" s="52">
        <v>13196</v>
      </c>
      <c r="Y1117" s="49">
        <v>425519.44699999999</v>
      </c>
      <c r="Z1117" s="50">
        <v>24797</v>
      </c>
      <c r="AA1117" s="51">
        <v>681671</v>
      </c>
      <c r="AB1117" s="52">
        <v>47031</v>
      </c>
      <c r="AC1117" s="49">
        <v>475461</v>
      </c>
      <c r="AD1117" s="50">
        <v>31050</v>
      </c>
      <c r="AE1117" s="49">
        <v>474567</v>
      </c>
      <c r="AF1117" s="50">
        <v>30925</v>
      </c>
      <c r="AG1117" s="49">
        <v>463595.7</v>
      </c>
      <c r="AH1117" s="50">
        <v>27038</v>
      </c>
    </row>
    <row r="1118" spans="1:34" ht="17.25" hidden="1" customHeight="1">
      <c r="A1118" s="47" t="s">
        <v>1136</v>
      </c>
      <c r="B1118" s="48" t="s">
        <v>1142</v>
      </c>
      <c r="C1118" s="49">
        <v>5627</v>
      </c>
      <c r="D1118" s="50">
        <v>15</v>
      </c>
      <c r="E1118" s="49">
        <v>744</v>
      </c>
      <c r="F1118" s="50">
        <v>12</v>
      </c>
      <c r="G1118" s="51">
        <v>1220</v>
      </c>
      <c r="H1118" s="52">
        <v>5</v>
      </c>
      <c r="I1118" s="49">
        <v>240</v>
      </c>
      <c r="J1118" s="50">
        <v>2</v>
      </c>
      <c r="K1118" s="51">
        <v>420</v>
      </c>
      <c r="L1118" s="52">
        <v>4</v>
      </c>
      <c r="M1118" s="49">
        <v>1000</v>
      </c>
      <c r="N1118" s="50">
        <v>9</v>
      </c>
      <c r="O1118" s="51">
        <v>473.8</v>
      </c>
      <c r="P1118" s="52">
        <v>13</v>
      </c>
      <c r="Q1118" s="49">
        <v>1041</v>
      </c>
      <c r="R1118" s="50">
        <v>15</v>
      </c>
      <c r="S1118" s="51">
        <v>162405</v>
      </c>
      <c r="T1118" s="52">
        <v>11233</v>
      </c>
      <c r="U1118" s="49">
        <v>221337</v>
      </c>
      <c r="V1118" s="50">
        <v>16264</v>
      </c>
      <c r="W1118" s="51">
        <v>137657</v>
      </c>
      <c r="X1118" s="52">
        <v>8560</v>
      </c>
      <c r="Y1118" s="49">
        <v>174493.1</v>
      </c>
      <c r="Z1118" s="50">
        <v>11928</v>
      </c>
      <c r="AA1118" s="51">
        <v>205581.51500000001</v>
      </c>
      <c r="AB1118" s="52">
        <v>14800</v>
      </c>
      <c r="AC1118" s="49">
        <v>250584</v>
      </c>
      <c r="AD1118" s="50">
        <v>16963</v>
      </c>
      <c r="AE1118" s="49">
        <v>303554</v>
      </c>
      <c r="AF1118" s="50">
        <v>20425</v>
      </c>
      <c r="AG1118" s="49">
        <v>492974.5</v>
      </c>
      <c r="AH1118" s="50">
        <v>27721</v>
      </c>
    </row>
    <row r="1119" spans="1:34" ht="17.25" hidden="1" customHeight="1">
      <c r="A1119" s="47" t="s">
        <v>1136</v>
      </c>
      <c r="B1119" s="48" t="s">
        <v>1143</v>
      </c>
      <c r="C1119" s="49">
        <v>1125</v>
      </c>
      <c r="D1119" s="50">
        <v>10</v>
      </c>
      <c r="E1119" s="49">
        <v>2594.4169999999999</v>
      </c>
      <c r="F1119" s="50">
        <v>10</v>
      </c>
      <c r="G1119" s="51">
        <v>1182.2809999999999</v>
      </c>
      <c r="H1119" s="52">
        <v>9</v>
      </c>
      <c r="I1119" s="49">
        <v>11646.438</v>
      </c>
      <c r="J1119" s="50">
        <v>9</v>
      </c>
      <c r="K1119" s="51">
        <v>2977.402</v>
      </c>
      <c r="L1119" s="52">
        <v>11</v>
      </c>
      <c r="M1119" s="49">
        <v>2606.4960000000001</v>
      </c>
      <c r="N1119" s="50">
        <v>10</v>
      </c>
      <c r="O1119" s="51">
        <v>28077.297999999999</v>
      </c>
      <c r="P1119" s="52">
        <v>1603</v>
      </c>
      <c r="Q1119" s="49">
        <v>65390.305</v>
      </c>
      <c r="R1119" s="50">
        <v>2616</v>
      </c>
      <c r="S1119" s="51">
        <v>61441.258000000002</v>
      </c>
      <c r="T1119" s="52">
        <v>1764</v>
      </c>
      <c r="U1119" s="49">
        <v>36037.210999999996</v>
      </c>
      <c r="V1119" s="50">
        <v>1041</v>
      </c>
      <c r="W1119" s="51">
        <v>52154</v>
      </c>
      <c r="X1119" s="52">
        <v>2444</v>
      </c>
      <c r="Y1119" s="49">
        <v>198331.005</v>
      </c>
      <c r="Z1119" s="50">
        <v>9051</v>
      </c>
      <c r="AA1119" s="51">
        <v>134820.5</v>
      </c>
      <c r="AB1119" s="52">
        <v>5077</v>
      </c>
      <c r="AC1119" s="49">
        <v>221290.21100000001</v>
      </c>
      <c r="AD1119" s="50">
        <v>8576</v>
      </c>
      <c r="AE1119" s="49">
        <v>373235</v>
      </c>
      <c r="AF1119" s="50">
        <v>12465</v>
      </c>
      <c r="AG1119" s="49">
        <v>472503</v>
      </c>
      <c r="AH1119" s="50">
        <v>14680</v>
      </c>
    </row>
    <row r="1120" spans="1:34" ht="17.25" hidden="1" customHeight="1">
      <c r="A1120" s="47" t="s">
        <v>1136</v>
      </c>
      <c r="B1120" s="48" t="s">
        <v>1144</v>
      </c>
      <c r="C1120" s="49">
        <v>490</v>
      </c>
      <c r="D1120" s="50">
        <v>8</v>
      </c>
      <c r="E1120" s="49">
        <v>950</v>
      </c>
      <c r="F1120" s="50">
        <v>8</v>
      </c>
      <c r="G1120" s="51">
        <v>315</v>
      </c>
      <c r="H1120" s="52">
        <v>5</v>
      </c>
      <c r="I1120" s="49">
        <v>1810</v>
      </c>
      <c r="J1120" s="50">
        <v>10</v>
      </c>
      <c r="K1120" s="51">
        <v>1630</v>
      </c>
      <c r="L1120" s="52">
        <v>11</v>
      </c>
      <c r="M1120" s="49">
        <v>6467</v>
      </c>
      <c r="N1120" s="50">
        <v>485</v>
      </c>
      <c r="O1120" s="51">
        <v>77831</v>
      </c>
      <c r="P1120" s="52">
        <v>5168</v>
      </c>
      <c r="Q1120" s="49">
        <v>93687.625</v>
      </c>
      <c r="R1120" s="50">
        <v>5301</v>
      </c>
      <c r="S1120" s="51">
        <v>71014.133000000002</v>
      </c>
      <c r="T1120" s="52">
        <v>3336</v>
      </c>
      <c r="U1120" s="49">
        <v>91339.111000000004</v>
      </c>
      <c r="V1120" s="50">
        <v>4511</v>
      </c>
      <c r="W1120" s="51">
        <v>106554</v>
      </c>
      <c r="X1120" s="52">
        <v>4971</v>
      </c>
      <c r="Y1120" s="49">
        <v>112730</v>
      </c>
      <c r="Z1120" s="50">
        <v>5615</v>
      </c>
      <c r="AA1120" s="51">
        <v>403288.30099999998</v>
      </c>
      <c r="AB1120" s="52">
        <v>26727</v>
      </c>
      <c r="AC1120" s="49">
        <v>414146.70699999999</v>
      </c>
      <c r="AD1120" s="50">
        <v>29625</v>
      </c>
      <c r="AE1120" s="49">
        <v>517567</v>
      </c>
      <c r="AF1120" s="50">
        <v>40364</v>
      </c>
      <c r="AG1120" s="49">
        <v>530459</v>
      </c>
      <c r="AH1120" s="50">
        <v>38577</v>
      </c>
    </row>
    <row r="1121" spans="1:34" ht="17.25" hidden="1" customHeight="1">
      <c r="A1121" s="47" t="s">
        <v>1136</v>
      </c>
      <c r="B1121" s="48" t="s">
        <v>1145</v>
      </c>
      <c r="C1121" s="49">
        <v>50</v>
      </c>
      <c r="D1121" s="50">
        <v>1</v>
      </c>
      <c r="E1121" s="49">
        <v>20120</v>
      </c>
      <c r="F1121" s="50">
        <v>4</v>
      </c>
      <c r="G1121" s="51">
        <v>100</v>
      </c>
      <c r="H1121" s="52">
        <v>2</v>
      </c>
      <c r="I1121" s="49">
        <v>735</v>
      </c>
      <c r="J1121" s="50">
        <v>6</v>
      </c>
      <c r="K1121" s="51">
        <v>995</v>
      </c>
      <c r="L1121" s="52">
        <v>6</v>
      </c>
      <c r="M1121" s="49">
        <v>565</v>
      </c>
      <c r="N1121" s="50">
        <v>5</v>
      </c>
      <c r="O1121" s="51">
        <v>675</v>
      </c>
      <c r="P1121" s="52">
        <v>10</v>
      </c>
      <c r="Q1121" s="49">
        <v>624.73199999999997</v>
      </c>
      <c r="R1121" s="50">
        <v>16</v>
      </c>
      <c r="S1121" s="51">
        <v>656</v>
      </c>
      <c r="T1121" s="52">
        <v>16</v>
      </c>
      <c r="U1121" s="49">
        <v>1156.8899999999999</v>
      </c>
      <c r="V1121" s="50">
        <v>18</v>
      </c>
      <c r="W1121" s="51">
        <v>5524</v>
      </c>
      <c r="X1121" s="52">
        <v>241</v>
      </c>
      <c r="Y1121" s="49">
        <v>2200.875</v>
      </c>
      <c r="Z1121" s="50">
        <v>49</v>
      </c>
      <c r="AA1121" s="51">
        <v>3040</v>
      </c>
      <c r="AB1121" s="52">
        <v>46</v>
      </c>
      <c r="AC1121" s="49">
        <v>9384</v>
      </c>
      <c r="AD1121" s="50">
        <v>435</v>
      </c>
      <c r="AE1121" s="49">
        <v>27027</v>
      </c>
      <c r="AF1121" s="50">
        <v>787</v>
      </c>
      <c r="AG1121" s="49">
        <v>40960.03</v>
      </c>
      <c r="AH1121" s="50">
        <v>962</v>
      </c>
    </row>
    <row r="1122" spans="1:34" ht="17.25" hidden="1" customHeight="1">
      <c r="A1122" s="47" t="s">
        <v>1136</v>
      </c>
      <c r="B1122" s="48" t="s">
        <v>1146</v>
      </c>
      <c r="C1122" s="49">
        <v>1851.3119999999999</v>
      </c>
      <c r="D1122" s="50">
        <v>13</v>
      </c>
      <c r="E1122" s="49">
        <v>1605</v>
      </c>
      <c r="F1122" s="50">
        <v>15</v>
      </c>
      <c r="G1122" s="51">
        <v>1532</v>
      </c>
      <c r="H1122" s="52">
        <v>14</v>
      </c>
      <c r="I1122" s="49">
        <v>3942</v>
      </c>
      <c r="J1122" s="50">
        <v>58</v>
      </c>
      <c r="K1122" s="51">
        <v>4250</v>
      </c>
      <c r="L1122" s="52">
        <v>84</v>
      </c>
      <c r="M1122" s="49">
        <v>38007</v>
      </c>
      <c r="N1122" s="50">
        <v>763</v>
      </c>
      <c r="O1122" s="51">
        <v>58406</v>
      </c>
      <c r="P1122" s="52">
        <v>1199</v>
      </c>
      <c r="Q1122" s="49">
        <v>207123.01</v>
      </c>
      <c r="R1122" s="50">
        <v>3048</v>
      </c>
      <c r="S1122" s="51">
        <v>546615.4</v>
      </c>
      <c r="T1122" s="52">
        <v>5248</v>
      </c>
      <c r="U1122" s="49">
        <v>498841.4</v>
      </c>
      <c r="V1122" s="50">
        <v>3917</v>
      </c>
      <c r="W1122" s="51">
        <v>178520</v>
      </c>
      <c r="X1122" s="52">
        <v>2044</v>
      </c>
      <c r="Y1122" s="49">
        <v>428265</v>
      </c>
      <c r="Z1122" s="50">
        <v>3970</v>
      </c>
      <c r="AA1122" s="51">
        <v>575258.5</v>
      </c>
      <c r="AB1122" s="52">
        <v>9451</v>
      </c>
      <c r="AC1122" s="49">
        <v>757225</v>
      </c>
      <c r="AD1122" s="50">
        <v>12022</v>
      </c>
      <c r="AE1122" s="49">
        <v>880879.5</v>
      </c>
      <c r="AF1122" s="50">
        <v>12322</v>
      </c>
      <c r="AG1122" s="49">
        <v>817216.51399999997</v>
      </c>
      <c r="AH1122" s="50">
        <v>12351</v>
      </c>
    </row>
    <row r="1123" spans="1:34" ht="17.25" hidden="1" customHeight="1">
      <c r="A1123" s="47" t="s">
        <v>1136</v>
      </c>
      <c r="B1123" s="48" t="s">
        <v>1147</v>
      </c>
      <c r="C1123" s="49">
        <v>4230</v>
      </c>
      <c r="D1123" s="50">
        <v>25</v>
      </c>
      <c r="E1123" s="49">
        <v>4224</v>
      </c>
      <c r="F1123" s="50">
        <v>43</v>
      </c>
      <c r="G1123" s="51">
        <v>6495</v>
      </c>
      <c r="H1123" s="52">
        <v>44</v>
      </c>
      <c r="I1123" s="49">
        <v>5700</v>
      </c>
      <c r="J1123" s="50">
        <v>48</v>
      </c>
      <c r="K1123" s="51">
        <v>4650.3</v>
      </c>
      <c r="L1123" s="52">
        <v>45</v>
      </c>
      <c r="M1123" s="49">
        <v>5199</v>
      </c>
      <c r="N1123" s="50">
        <v>75</v>
      </c>
      <c r="O1123" s="51">
        <v>17667</v>
      </c>
      <c r="P1123" s="52">
        <v>131</v>
      </c>
      <c r="Q1123" s="49">
        <v>19969</v>
      </c>
      <c r="R1123" s="50">
        <v>633</v>
      </c>
      <c r="S1123" s="51">
        <v>51287.913</v>
      </c>
      <c r="T1123" s="52">
        <v>2728</v>
      </c>
      <c r="U1123" s="49">
        <v>144776.00100000002</v>
      </c>
      <c r="V1123" s="50">
        <v>6013</v>
      </c>
      <c r="W1123" s="51">
        <v>166049</v>
      </c>
      <c r="X1123" s="52">
        <v>6040</v>
      </c>
      <c r="Y1123" s="49">
        <v>222563</v>
      </c>
      <c r="Z1123" s="50">
        <v>6626</v>
      </c>
      <c r="AA1123" s="51">
        <v>224290.541</v>
      </c>
      <c r="AB1123" s="52">
        <v>10741</v>
      </c>
      <c r="AC1123" s="49">
        <v>273885.21999999997</v>
      </c>
      <c r="AD1123" s="50">
        <v>10581</v>
      </c>
      <c r="AE1123" s="49">
        <v>227852</v>
      </c>
      <c r="AF1123" s="50">
        <v>10397</v>
      </c>
      <c r="AG1123" s="49">
        <v>199626</v>
      </c>
      <c r="AH1123" s="50">
        <v>8927</v>
      </c>
    </row>
    <row r="1124" spans="1:34" ht="17.25" hidden="1" customHeight="1">
      <c r="A1124" s="47" t="s">
        <v>1136</v>
      </c>
      <c r="B1124" s="48" t="s">
        <v>1148</v>
      </c>
      <c r="C1124" s="49">
        <v>154</v>
      </c>
      <c r="D1124" s="50">
        <v>4</v>
      </c>
      <c r="E1124" s="49">
        <v>140</v>
      </c>
      <c r="F1124" s="50">
        <v>5</v>
      </c>
      <c r="G1124" s="51">
        <v>1090</v>
      </c>
      <c r="H1124" s="52">
        <v>4</v>
      </c>
      <c r="I1124" s="49">
        <v>1030</v>
      </c>
      <c r="J1124" s="50">
        <v>2</v>
      </c>
      <c r="K1124" s="51">
        <v>90</v>
      </c>
      <c r="L1124" s="52">
        <v>3</v>
      </c>
      <c r="M1124" s="49">
        <v>220</v>
      </c>
      <c r="N1124" s="50">
        <v>8</v>
      </c>
      <c r="O1124" s="51">
        <v>1070</v>
      </c>
      <c r="P1124" s="52">
        <v>23</v>
      </c>
      <c r="Q1124" s="49">
        <v>2135</v>
      </c>
      <c r="R1124" s="50">
        <v>55</v>
      </c>
      <c r="S1124" s="51">
        <v>19814.008000000002</v>
      </c>
      <c r="T1124" s="52">
        <v>898</v>
      </c>
      <c r="U1124" s="49">
        <v>14405</v>
      </c>
      <c r="V1124" s="50">
        <v>597</v>
      </c>
      <c r="W1124" s="51">
        <v>22528</v>
      </c>
      <c r="X1124" s="52">
        <v>1009</v>
      </c>
      <c r="Y1124" s="49">
        <v>23538</v>
      </c>
      <c r="Z1124" s="50">
        <v>688</v>
      </c>
      <c r="AA1124" s="51">
        <v>25687.05</v>
      </c>
      <c r="AB1124" s="52">
        <v>1144</v>
      </c>
      <c r="AC1124" s="49">
        <v>40883.199999999997</v>
      </c>
      <c r="AD1124" s="50">
        <v>1357</v>
      </c>
      <c r="AE1124" s="49">
        <v>85186.5</v>
      </c>
      <c r="AF1124" s="50">
        <v>2826</v>
      </c>
      <c r="AG1124" s="49">
        <v>63273.05</v>
      </c>
      <c r="AH1124" s="50">
        <v>2317</v>
      </c>
    </row>
    <row r="1125" spans="1:34" ht="17.25" hidden="1" customHeight="1">
      <c r="A1125" s="47" t="s">
        <v>1136</v>
      </c>
      <c r="B1125" s="48" t="s">
        <v>1149</v>
      </c>
      <c r="C1125" s="49">
        <v>4735</v>
      </c>
      <c r="D1125" s="50">
        <v>12</v>
      </c>
      <c r="E1125" s="49">
        <v>696.32</v>
      </c>
      <c r="F1125" s="50">
        <v>11</v>
      </c>
      <c r="G1125" s="51">
        <v>2165.7539999999999</v>
      </c>
      <c r="H1125" s="52">
        <v>20</v>
      </c>
      <c r="I1125" s="49">
        <v>1874.0989999999999</v>
      </c>
      <c r="J1125" s="50">
        <v>9</v>
      </c>
      <c r="K1125" s="51">
        <v>2376.261</v>
      </c>
      <c r="L1125" s="52">
        <v>18</v>
      </c>
      <c r="M1125" s="49">
        <v>1552.777</v>
      </c>
      <c r="N1125" s="50">
        <v>21</v>
      </c>
      <c r="O1125" s="51">
        <v>8017.7489999999998</v>
      </c>
      <c r="P1125" s="52">
        <v>55</v>
      </c>
      <c r="Q1125" s="49">
        <v>673941.32499999995</v>
      </c>
      <c r="R1125" s="50">
        <v>11634</v>
      </c>
      <c r="S1125" s="51">
        <v>786729.10499999998</v>
      </c>
      <c r="T1125" s="52">
        <v>10391</v>
      </c>
      <c r="U1125" s="49">
        <v>361858.91899999999</v>
      </c>
      <c r="V1125" s="50">
        <v>4843</v>
      </c>
      <c r="W1125" s="51">
        <v>100727</v>
      </c>
      <c r="X1125" s="52">
        <v>2427</v>
      </c>
      <c r="Y1125" s="49">
        <v>374302.83199999999</v>
      </c>
      <c r="Z1125" s="50">
        <v>5298</v>
      </c>
      <c r="AA1125" s="51">
        <v>448420.902</v>
      </c>
      <c r="AB1125" s="52">
        <v>6692</v>
      </c>
      <c r="AC1125" s="49">
        <v>618988</v>
      </c>
      <c r="AD1125" s="50">
        <v>8089</v>
      </c>
      <c r="AE1125" s="49">
        <v>735620</v>
      </c>
      <c r="AF1125" s="50">
        <v>8081</v>
      </c>
      <c r="AG1125" s="49">
        <v>981391.4</v>
      </c>
      <c r="AH1125" s="50">
        <v>9790</v>
      </c>
    </row>
    <row r="1126" spans="1:34" ht="17.25" hidden="1" customHeight="1">
      <c r="A1126" s="47" t="s">
        <v>1136</v>
      </c>
      <c r="B1126" s="48" t="s">
        <v>1150</v>
      </c>
      <c r="C1126" s="49">
        <v>11167</v>
      </c>
      <c r="D1126" s="50">
        <v>19</v>
      </c>
      <c r="E1126" s="49">
        <v>2655</v>
      </c>
      <c r="F1126" s="50">
        <v>6</v>
      </c>
      <c r="G1126" s="51">
        <v>12260</v>
      </c>
      <c r="H1126" s="52">
        <v>7</v>
      </c>
      <c r="I1126" s="49">
        <v>11410</v>
      </c>
      <c r="J1126" s="50">
        <v>7</v>
      </c>
      <c r="K1126" s="51">
        <v>2230</v>
      </c>
      <c r="L1126" s="52">
        <v>7</v>
      </c>
      <c r="M1126" s="49">
        <v>2385</v>
      </c>
      <c r="N1126" s="50">
        <v>6</v>
      </c>
      <c r="O1126" s="51">
        <v>18552</v>
      </c>
      <c r="P1126" s="52">
        <v>49</v>
      </c>
      <c r="Q1126" s="49">
        <v>31910</v>
      </c>
      <c r="R1126" s="50">
        <v>263</v>
      </c>
      <c r="S1126" s="51">
        <v>63294</v>
      </c>
      <c r="T1126" s="52">
        <v>2274</v>
      </c>
      <c r="U1126" s="49">
        <v>101823.73599999999</v>
      </c>
      <c r="V1126" s="50">
        <v>3066</v>
      </c>
      <c r="W1126" s="51">
        <v>108560</v>
      </c>
      <c r="X1126" s="52">
        <v>3504</v>
      </c>
      <c r="Y1126" s="49">
        <v>221495.005</v>
      </c>
      <c r="Z1126" s="50">
        <v>6788</v>
      </c>
      <c r="AA1126" s="51">
        <v>629396.80000000005</v>
      </c>
      <c r="AB1126" s="52">
        <v>14080</v>
      </c>
      <c r="AC1126" s="49">
        <v>725187.5</v>
      </c>
      <c r="AD1126" s="50">
        <v>18418</v>
      </c>
      <c r="AE1126" s="49">
        <v>643265</v>
      </c>
      <c r="AF1126" s="50">
        <v>16039</v>
      </c>
      <c r="AG1126" s="49">
        <v>546648.38899999997</v>
      </c>
      <c r="AH1126" s="50">
        <v>15161</v>
      </c>
    </row>
    <row r="1127" spans="1:34" ht="17.25" hidden="1" customHeight="1">
      <c r="A1127" s="47" t="s">
        <v>1136</v>
      </c>
      <c r="B1127" s="48" t="s">
        <v>1151</v>
      </c>
      <c r="C1127" s="49">
        <v>0</v>
      </c>
      <c r="D1127" s="50">
        <v>0</v>
      </c>
      <c r="E1127" s="49">
        <v>0</v>
      </c>
      <c r="F1127" s="50">
        <v>0</v>
      </c>
      <c r="G1127" s="51">
        <v>0</v>
      </c>
      <c r="H1127" s="52">
        <v>0</v>
      </c>
      <c r="I1127" s="49">
        <v>0</v>
      </c>
      <c r="J1127" s="50">
        <v>0</v>
      </c>
      <c r="K1127" s="51">
        <v>0</v>
      </c>
      <c r="L1127" s="52">
        <v>0</v>
      </c>
      <c r="M1127" s="49">
        <v>450</v>
      </c>
      <c r="N1127" s="50">
        <v>2</v>
      </c>
      <c r="O1127" s="51">
        <v>200</v>
      </c>
      <c r="P1127" s="52">
        <v>1</v>
      </c>
      <c r="Q1127" s="49">
        <v>720</v>
      </c>
      <c r="R1127" s="50">
        <v>10</v>
      </c>
      <c r="S1127" s="51">
        <v>1230</v>
      </c>
      <c r="T1127" s="52">
        <v>61</v>
      </c>
      <c r="U1127" s="49">
        <v>10150</v>
      </c>
      <c r="V1127" s="50">
        <v>853</v>
      </c>
      <c r="W1127" s="51">
        <v>49442</v>
      </c>
      <c r="X1127" s="52">
        <v>4472</v>
      </c>
      <c r="Y1127" s="49">
        <v>175544</v>
      </c>
      <c r="Z1127" s="50">
        <v>12487</v>
      </c>
      <c r="AA1127" s="51">
        <v>103806</v>
      </c>
      <c r="AB1127" s="52">
        <v>6628</v>
      </c>
      <c r="AC1127" s="49">
        <v>87235</v>
      </c>
      <c r="AD1127" s="50">
        <v>4828</v>
      </c>
      <c r="AE1127" s="49">
        <v>154966.04999999999</v>
      </c>
      <c r="AF1127" s="50">
        <v>5700</v>
      </c>
      <c r="AG1127" s="49">
        <v>85349</v>
      </c>
      <c r="AH1127" s="50">
        <v>3654</v>
      </c>
    </row>
    <row r="1128" spans="1:34" ht="17.25" hidden="1" customHeight="1">
      <c r="A1128" s="47" t="s">
        <v>1136</v>
      </c>
      <c r="B1128" s="48" t="s">
        <v>1152</v>
      </c>
      <c r="C1128" s="49">
        <v>0</v>
      </c>
      <c r="D1128" s="50">
        <v>0</v>
      </c>
      <c r="E1128" s="49">
        <v>70</v>
      </c>
      <c r="F1128" s="50">
        <v>3</v>
      </c>
      <c r="G1128" s="51">
        <v>0</v>
      </c>
      <c r="H1128" s="52">
        <v>0</v>
      </c>
      <c r="I1128" s="49">
        <v>0</v>
      </c>
      <c r="J1128" s="50">
        <v>0</v>
      </c>
      <c r="K1128" s="51">
        <v>250</v>
      </c>
      <c r="L1128" s="52">
        <v>2</v>
      </c>
      <c r="M1128" s="49">
        <v>200</v>
      </c>
      <c r="N1128" s="50">
        <v>1</v>
      </c>
      <c r="O1128" s="51">
        <v>100</v>
      </c>
      <c r="P1128" s="52">
        <v>1</v>
      </c>
      <c r="Q1128" s="49">
        <v>440</v>
      </c>
      <c r="R1128" s="50">
        <v>7</v>
      </c>
      <c r="S1128" s="51">
        <v>860</v>
      </c>
      <c r="T1128" s="52">
        <v>5</v>
      </c>
      <c r="U1128" s="49">
        <v>960</v>
      </c>
      <c r="V1128" s="50">
        <v>7</v>
      </c>
      <c r="W1128" s="51">
        <v>990</v>
      </c>
      <c r="X1128" s="52">
        <v>8</v>
      </c>
      <c r="Y1128" s="49">
        <v>1160</v>
      </c>
      <c r="Z1128" s="50">
        <v>9</v>
      </c>
      <c r="AA1128" s="51">
        <v>1040</v>
      </c>
      <c r="AB1128" s="52">
        <v>8</v>
      </c>
      <c r="AC1128" s="49">
        <v>4400</v>
      </c>
      <c r="AD1128" s="50">
        <v>37</v>
      </c>
      <c r="AE1128" s="49">
        <v>1076</v>
      </c>
      <c r="AF1128" s="50">
        <v>19</v>
      </c>
      <c r="AG1128" s="49">
        <v>3315</v>
      </c>
      <c r="AH1128" s="50">
        <v>153</v>
      </c>
    </row>
    <row r="1129" spans="1:34" ht="17.25" hidden="1" customHeight="1">
      <c r="A1129" s="47" t="s">
        <v>1136</v>
      </c>
      <c r="B1129" s="48" t="s">
        <v>1153</v>
      </c>
      <c r="C1129" s="49">
        <v>365</v>
      </c>
      <c r="D1129" s="50">
        <v>4</v>
      </c>
      <c r="E1129" s="49">
        <v>69.307000000000002</v>
      </c>
      <c r="F1129" s="50">
        <v>3</v>
      </c>
      <c r="G1129" s="51">
        <v>410</v>
      </c>
      <c r="H1129" s="52">
        <v>5</v>
      </c>
      <c r="I1129" s="49">
        <v>250</v>
      </c>
      <c r="J1129" s="50">
        <v>4</v>
      </c>
      <c r="K1129" s="51">
        <v>105</v>
      </c>
      <c r="L1129" s="52">
        <v>3</v>
      </c>
      <c r="M1129" s="49">
        <v>1307</v>
      </c>
      <c r="N1129" s="50">
        <v>9</v>
      </c>
      <c r="O1129" s="51">
        <v>520</v>
      </c>
      <c r="P1129" s="52">
        <v>6</v>
      </c>
      <c r="Q1129" s="49">
        <v>1030</v>
      </c>
      <c r="R1129" s="50">
        <v>9</v>
      </c>
      <c r="S1129" s="51">
        <v>1758.481</v>
      </c>
      <c r="T1129" s="52">
        <v>14</v>
      </c>
      <c r="U1129" s="49">
        <v>1381.7349999999999</v>
      </c>
      <c r="V1129" s="50">
        <v>14</v>
      </c>
      <c r="W1129" s="51">
        <v>1345</v>
      </c>
      <c r="X1129" s="52">
        <v>9</v>
      </c>
      <c r="Y1129" s="49">
        <v>1240</v>
      </c>
      <c r="Z1129" s="50">
        <v>10</v>
      </c>
      <c r="AA1129" s="51">
        <v>11440</v>
      </c>
      <c r="AB1129" s="52">
        <v>10</v>
      </c>
      <c r="AC1129" s="49">
        <v>1746</v>
      </c>
      <c r="AD1129" s="50">
        <v>60</v>
      </c>
      <c r="AE1129" s="49">
        <v>5865</v>
      </c>
      <c r="AF1129" s="50">
        <v>279</v>
      </c>
      <c r="AG1129" s="49">
        <v>12189</v>
      </c>
      <c r="AH1129" s="50">
        <v>460</v>
      </c>
    </row>
    <row r="1130" spans="1:34" ht="17.25" hidden="1" customHeight="1">
      <c r="A1130" s="47" t="s">
        <v>1136</v>
      </c>
      <c r="B1130" s="48" t="s">
        <v>424</v>
      </c>
      <c r="C1130" s="49">
        <v>0</v>
      </c>
      <c r="D1130" s="50">
        <v>0</v>
      </c>
      <c r="E1130" s="49">
        <v>1145.7080000000001</v>
      </c>
      <c r="F1130" s="50">
        <v>4</v>
      </c>
      <c r="G1130" s="51">
        <v>1320</v>
      </c>
      <c r="H1130" s="52">
        <v>3</v>
      </c>
      <c r="I1130" s="49">
        <v>400</v>
      </c>
      <c r="J1130" s="50">
        <v>2</v>
      </c>
      <c r="K1130" s="51">
        <v>200</v>
      </c>
      <c r="L1130" s="52">
        <v>2</v>
      </c>
      <c r="M1130" s="49">
        <v>1000</v>
      </c>
      <c r="N1130" s="50">
        <v>1</v>
      </c>
      <c r="O1130" s="51">
        <v>14</v>
      </c>
      <c r="P1130" s="52">
        <v>1</v>
      </c>
      <c r="Q1130" s="49">
        <v>0</v>
      </c>
      <c r="R1130" s="50">
        <v>0</v>
      </c>
      <c r="S1130" s="51">
        <v>175</v>
      </c>
      <c r="T1130" s="52">
        <v>3</v>
      </c>
      <c r="U1130" s="49">
        <v>115</v>
      </c>
      <c r="V1130" s="50">
        <v>3</v>
      </c>
      <c r="W1130" s="51">
        <v>1753</v>
      </c>
      <c r="X1130" s="52">
        <v>176</v>
      </c>
      <c r="Y1130" s="49">
        <v>5293</v>
      </c>
      <c r="Z1130" s="50">
        <v>500</v>
      </c>
      <c r="AA1130" s="51">
        <v>3884.5</v>
      </c>
      <c r="AB1130" s="52">
        <v>307</v>
      </c>
      <c r="AC1130" s="49">
        <v>6128</v>
      </c>
      <c r="AD1130" s="50">
        <v>471</v>
      </c>
      <c r="AE1130" s="49">
        <v>9269</v>
      </c>
      <c r="AF1130" s="50">
        <v>647</v>
      </c>
      <c r="AG1130" s="49">
        <v>10169</v>
      </c>
      <c r="AH1130" s="50">
        <v>635</v>
      </c>
    </row>
    <row r="1131" spans="1:34" ht="17.25" hidden="1" customHeight="1">
      <c r="A1131" s="47" t="s">
        <v>1136</v>
      </c>
      <c r="B1131" s="48" t="s">
        <v>1154</v>
      </c>
      <c r="C1131" s="49">
        <v>2100</v>
      </c>
      <c r="D1131" s="50">
        <v>5</v>
      </c>
      <c r="E1131" s="49">
        <v>0</v>
      </c>
      <c r="F1131" s="50">
        <v>0</v>
      </c>
      <c r="G1131" s="51">
        <v>0</v>
      </c>
      <c r="H1131" s="52">
        <v>0</v>
      </c>
      <c r="I1131" s="49">
        <v>0</v>
      </c>
      <c r="J1131" s="50">
        <v>0</v>
      </c>
      <c r="K1131" s="51">
        <v>0</v>
      </c>
      <c r="L1131" s="52">
        <v>0</v>
      </c>
      <c r="M1131" s="49">
        <v>10</v>
      </c>
      <c r="N1131" s="50">
        <v>1</v>
      </c>
      <c r="O1131" s="51">
        <v>0</v>
      </c>
      <c r="P1131" s="52">
        <v>0</v>
      </c>
      <c r="Q1131" s="49">
        <v>0</v>
      </c>
      <c r="R1131" s="50">
        <v>0</v>
      </c>
      <c r="S1131" s="51">
        <v>990</v>
      </c>
      <c r="T1131" s="52">
        <v>99</v>
      </c>
      <c r="U1131" s="49">
        <v>3560</v>
      </c>
      <c r="V1131" s="50">
        <v>301</v>
      </c>
      <c r="W1131" s="51">
        <v>4060</v>
      </c>
      <c r="X1131" s="52">
        <v>320</v>
      </c>
      <c r="Y1131" s="49">
        <v>1190</v>
      </c>
      <c r="Z1131" s="50">
        <v>107</v>
      </c>
      <c r="AA1131" s="51">
        <v>1182</v>
      </c>
      <c r="AB1131" s="52">
        <v>115</v>
      </c>
      <c r="AC1131" s="49">
        <v>922.45399999999995</v>
      </c>
      <c r="AD1131" s="50">
        <v>92</v>
      </c>
      <c r="AE1131" s="49">
        <v>6540</v>
      </c>
      <c r="AF1131" s="50">
        <v>315</v>
      </c>
      <c r="AG1131" s="49">
        <v>6040</v>
      </c>
      <c r="AH1131" s="50">
        <v>375</v>
      </c>
    </row>
    <row r="1132" spans="1:34" ht="17.25" hidden="1" customHeight="1">
      <c r="A1132" s="47" t="s">
        <v>1136</v>
      </c>
      <c r="B1132" s="48" t="s">
        <v>1155</v>
      </c>
      <c r="C1132" s="49">
        <v>40</v>
      </c>
      <c r="D1132" s="50">
        <v>2</v>
      </c>
      <c r="E1132" s="49">
        <v>15</v>
      </c>
      <c r="F1132" s="50">
        <v>2</v>
      </c>
      <c r="G1132" s="51">
        <v>60</v>
      </c>
      <c r="H1132" s="52">
        <v>2</v>
      </c>
      <c r="I1132" s="49">
        <v>100</v>
      </c>
      <c r="J1132" s="50">
        <v>2</v>
      </c>
      <c r="K1132" s="51">
        <v>200</v>
      </c>
      <c r="L1132" s="52">
        <v>3</v>
      </c>
      <c r="M1132" s="49">
        <v>3851</v>
      </c>
      <c r="N1132" s="50">
        <v>208</v>
      </c>
      <c r="O1132" s="51">
        <v>27055.5</v>
      </c>
      <c r="P1132" s="52">
        <v>2625</v>
      </c>
      <c r="Q1132" s="49">
        <v>68241.399999999994</v>
      </c>
      <c r="R1132" s="50">
        <v>6646</v>
      </c>
      <c r="S1132" s="51">
        <v>33578.110999999997</v>
      </c>
      <c r="T1132" s="52">
        <v>3292</v>
      </c>
      <c r="U1132" s="49">
        <v>53181.1</v>
      </c>
      <c r="V1132" s="50">
        <v>4066</v>
      </c>
      <c r="W1132" s="51">
        <v>120873</v>
      </c>
      <c r="X1132" s="52">
        <v>7696</v>
      </c>
      <c r="Y1132" s="49">
        <v>486856.5</v>
      </c>
      <c r="Z1132" s="50">
        <v>22520</v>
      </c>
      <c r="AA1132" s="51">
        <v>962984.5</v>
      </c>
      <c r="AB1132" s="52">
        <v>42773</v>
      </c>
      <c r="AC1132" s="49">
        <v>811578.58499999996</v>
      </c>
      <c r="AD1132" s="50">
        <v>32709</v>
      </c>
      <c r="AE1132" s="49">
        <v>857257.8</v>
      </c>
      <c r="AF1132" s="50">
        <v>33680</v>
      </c>
      <c r="AG1132" s="49">
        <v>832173.87199999997</v>
      </c>
      <c r="AH1132" s="50">
        <v>31837</v>
      </c>
    </row>
    <row r="1133" spans="1:34" ht="17.25" hidden="1" customHeight="1">
      <c r="A1133" s="47" t="s">
        <v>1136</v>
      </c>
      <c r="B1133" s="48" t="s">
        <v>602</v>
      </c>
      <c r="C1133" s="49">
        <v>80</v>
      </c>
      <c r="D1133" s="50">
        <v>2</v>
      </c>
      <c r="E1133" s="49">
        <v>60</v>
      </c>
      <c r="F1133" s="50">
        <v>2</v>
      </c>
      <c r="G1133" s="51">
        <v>84</v>
      </c>
      <c r="H1133" s="52">
        <v>3</v>
      </c>
      <c r="I1133" s="49">
        <v>80</v>
      </c>
      <c r="J1133" s="50">
        <v>2</v>
      </c>
      <c r="K1133" s="51">
        <v>150</v>
      </c>
      <c r="L1133" s="52">
        <v>3</v>
      </c>
      <c r="M1133" s="49">
        <v>70</v>
      </c>
      <c r="N1133" s="50">
        <v>4</v>
      </c>
      <c r="O1133" s="51">
        <v>23645</v>
      </c>
      <c r="P1133" s="52">
        <v>2295</v>
      </c>
      <c r="Q1133" s="49">
        <v>114911.001</v>
      </c>
      <c r="R1133" s="50">
        <v>9015</v>
      </c>
      <c r="S1133" s="51">
        <v>305855.09999999998</v>
      </c>
      <c r="T1133" s="52">
        <v>5351</v>
      </c>
      <c r="U1133" s="49">
        <v>258990.00200000001</v>
      </c>
      <c r="V1133" s="50">
        <v>4551</v>
      </c>
      <c r="W1133" s="51">
        <v>140504</v>
      </c>
      <c r="X1133" s="52">
        <v>3943</v>
      </c>
      <c r="Y1133" s="49">
        <v>1216665.959</v>
      </c>
      <c r="Z1133" s="50">
        <v>59483</v>
      </c>
      <c r="AA1133" s="51">
        <v>1502441.773</v>
      </c>
      <c r="AB1133" s="52">
        <v>78364</v>
      </c>
      <c r="AC1133" s="49">
        <v>1226922.449</v>
      </c>
      <c r="AD1133" s="50">
        <v>72835</v>
      </c>
      <c r="AE1133" s="49">
        <v>1058203.423</v>
      </c>
      <c r="AF1133" s="50">
        <v>73392</v>
      </c>
      <c r="AG1133" s="49">
        <v>1261360.6089999999</v>
      </c>
      <c r="AH1133" s="50">
        <v>71230</v>
      </c>
    </row>
    <row r="1134" spans="1:34" ht="17.25" hidden="1" customHeight="1">
      <c r="A1134" s="47" t="s">
        <v>1136</v>
      </c>
      <c r="B1134" s="48" t="s">
        <v>1156</v>
      </c>
      <c r="C1134" s="49">
        <v>1540</v>
      </c>
      <c r="D1134" s="50">
        <v>6</v>
      </c>
      <c r="E1134" s="49">
        <v>1990</v>
      </c>
      <c r="F1134" s="50">
        <v>9</v>
      </c>
      <c r="G1134" s="51">
        <v>810</v>
      </c>
      <c r="H1134" s="52">
        <v>12</v>
      </c>
      <c r="I1134" s="49">
        <v>1720</v>
      </c>
      <c r="J1134" s="50">
        <v>17</v>
      </c>
      <c r="K1134" s="51">
        <v>2768</v>
      </c>
      <c r="L1134" s="52">
        <v>28</v>
      </c>
      <c r="M1134" s="49">
        <v>2010</v>
      </c>
      <c r="N1134" s="50">
        <v>28</v>
      </c>
      <c r="O1134" s="51">
        <v>2416</v>
      </c>
      <c r="P1134" s="52">
        <v>39</v>
      </c>
      <c r="Q1134" s="49">
        <v>12794</v>
      </c>
      <c r="R1134" s="50">
        <v>532</v>
      </c>
      <c r="S1134" s="51">
        <v>23792.300999999999</v>
      </c>
      <c r="T1134" s="52">
        <v>728</v>
      </c>
      <c r="U1134" s="49">
        <v>17274</v>
      </c>
      <c r="V1134" s="50">
        <v>500</v>
      </c>
      <c r="W1134" s="51">
        <v>17404</v>
      </c>
      <c r="X1134" s="52">
        <v>649</v>
      </c>
      <c r="Y1134" s="49">
        <v>23970</v>
      </c>
      <c r="Z1134" s="50">
        <v>874</v>
      </c>
      <c r="AA1134" s="51">
        <v>68119</v>
      </c>
      <c r="AB1134" s="52">
        <v>2811</v>
      </c>
      <c r="AC1134" s="49">
        <v>255788</v>
      </c>
      <c r="AD1134" s="50">
        <v>16204</v>
      </c>
      <c r="AE1134" s="49">
        <v>344879.74699999997</v>
      </c>
      <c r="AF1134" s="50">
        <v>23143</v>
      </c>
      <c r="AG1134" s="49">
        <v>247921.12100000001</v>
      </c>
      <c r="AH1134" s="50">
        <v>12428</v>
      </c>
    </row>
    <row r="1135" spans="1:34" ht="17.25" hidden="1" customHeight="1">
      <c r="A1135" s="47" t="s">
        <v>1136</v>
      </c>
      <c r="B1135" s="48" t="s">
        <v>1157</v>
      </c>
      <c r="C1135" s="49">
        <v>2680</v>
      </c>
      <c r="D1135" s="50">
        <v>67</v>
      </c>
      <c r="E1135" s="49">
        <v>5230</v>
      </c>
      <c r="F1135" s="50">
        <v>122</v>
      </c>
      <c r="G1135" s="51">
        <v>4405</v>
      </c>
      <c r="H1135" s="52">
        <v>224</v>
      </c>
      <c r="I1135" s="49">
        <v>11785</v>
      </c>
      <c r="J1135" s="50">
        <v>380</v>
      </c>
      <c r="K1135" s="51">
        <v>18822</v>
      </c>
      <c r="L1135" s="52">
        <v>1486</v>
      </c>
      <c r="M1135" s="49">
        <v>106945.83100000001</v>
      </c>
      <c r="N1135" s="50">
        <v>7768</v>
      </c>
      <c r="O1135" s="51">
        <v>109786.201</v>
      </c>
      <c r="P1135" s="52">
        <v>10704</v>
      </c>
      <c r="Q1135" s="49">
        <v>114463.3</v>
      </c>
      <c r="R1135" s="50">
        <v>8919</v>
      </c>
      <c r="S1135" s="51">
        <v>103189</v>
      </c>
      <c r="T1135" s="52">
        <v>7776</v>
      </c>
      <c r="U1135" s="49">
        <v>89373.914999999994</v>
      </c>
      <c r="V1135" s="50">
        <v>5318</v>
      </c>
      <c r="W1135" s="51">
        <v>95524</v>
      </c>
      <c r="X1135" s="52">
        <v>5554</v>
      </c>
      <c r="Y1135" s="49">
        <v>85557.769</v>
      </c>
      <c r="Z1135" s="50">
        <v>4577</v>
      </c>
      <c r="AA1135" s="51">
        <v>111737.014</v>
      </c>
      <c r="AB1135" s="52">
        <v>5526</v>
      </c>
      <c r="AC1135" s="49">
        <v>122620</v>
      </c>
      <c r="AD1135" s="50">
        <v>6092</v>
      </c>
      <c r="AE1135" s="49">
        <v>140172</v>
      </c>
      <c r="AF1135" s="50">
        <v>5715</v>
      </c>
      <c r="AG1135" s="49">
        <v>176688.82399999999</v>
      </c>
      <c r="AH1135" s="50">
        <v>7422</v>
      </c>
    </row>
    <row r="1136" spans="1:34" ht="17.25" hidden="1" customHeight="1">
      <c r="A1136" s="47" t="s">
        <v>1136</v>
      </c>
      <c r="B1136" s="48" t="s">
        <v>1158</v>
      </c>
      <c r="C1136" s="49">
        <v>0</v>
      </c>
      <c r="D1136" s="50">
        <v>0</v>
      </c>
      <c r="E1136" s="49">
        <v>0</v>
      </c>
      <c r="F1136" s="50">
        <v>0</v>
      </c>
      <c r="G1136" s="51">
        <v>0</v>
      </c>
      <c r="H1136" s="52">
        <v>0</v>
      </c>
      <c r="I1136" s="49">
        <v>0</v>
      </c>
      <c r="J1136" s="50">
        <v>0</v>
      </c>
      <c r="K1136" s="51">
        <v>2047.12</v>
      </c>
      <c r="L1136" s="52">
        <v>3</v>
      </c>
      <c r="M1136" s="49">
        <v>320</v>
      </c>
      <c r="N1136" s="50">
        <v>2</v>
      </c>
      <c r="O1136" s="51">
        <v>3070</v>
      </c>
      <c r="P1136" s="52">
        <v>124</v>
      </c>
      <c r="Q1136" s="49">
        <v>47830.002999999997</v>
      </c>
      <c r="R1136" s="50">
        <v>3526</v>
      </c>
      <c r="S1136" s="51">
        <v>35628.097999999998</v>
      </c>
      <c r="T1136" s="52">
        <v>2136</v>
      </c>
      <c r="U1136" s="49">
        <v>18554</v>
      </c>
      <c r="V1136" s="50">
        <v>981</v>
      </c>
      <c r="W1136" s="51">
        <v>15969</v>
      </c>
      <c r="X1136" s="52">
        <v>975</v>
      </c>
      <c r="Y1136" s="49">
        <v>10697</v>
      </c>
      <c r="Z1136" s="50">
        <v>447</v>
      </c>
      <c r="AA1136" s="51">
        <v>15320.5</v>
      </c>
      <c r="AB1136" s="52">
        <v>649</v>
      </c>
      <c r="AC1136" s="49">
        <v>54999.5</v>
      </c>
      <c r="AD1136" s="50">
        <v>1206</v>
      </c>
      <c r="AE1136" s="49">
        <v>71813.850000000006</v>
      </c>
      <c r="AF1136" s="50">
        <v>1110</v>
      </c>
      <c r="AG1136" s="49">
        <v>84676.653000000006</v>
      </c>
      <c r="AH1136" s="50">
        <v>1698</v>
      </c>
    </row>
    <row r="1137" spans="1:34" ht="17.25" hidden="1" customHeight="1">
      <c r="A1137" s="47" t="s">
        <v>1136</v>
      </c>
      <c r="B1137" s="48" t="s">
        <v>1159</v>
      </c>
      <c r="C1137" s="49">
        <v>2377</v>
      </c>
      <c r="D1137" s="50">
        <v>41</v>
      </c>
      <c r="E1137" s="49">
        <v>5313.616</v>
      </c>
      <c r="F1137" s="50">
        <v>68</v>
      </c>
      <c r="G1137" s="51">
        <v>7657.9170000000004</v>
      </c>
      <c r="H1137" s="52">
        <v>338</v>
      </c>
      <c r="I1137" s="49">
        <v>7280.8119999999999</v>
      </c>
      <c r="J1137" s="50">
        <v>389</v>
      </c>
      <c r="K1137" s="51">
        <v>10542.011</v>
      </c>
      <c r="L1137" s="52">
        <v>646</v>
      </c>
      <c r="M1137" s="49">
        <v>17305.182000000001</v>
      </c>
      <c r="N1137" s="50">
        <v>1660</v>
      </c>
      <c r="O1137" s="51">
        <v>65499.771000000001</v>
      </c>
      <c r="P1137" s="52">
        <v>4973</v>
      </c>
      <c r="Q1137" s="49">
        <v>74961.103000000003</v>
      </c>
      <c r="R1137" s="50">
        <v>5401</v>
      </c>
      <c r="S1137" s="51">
        <v>40194.000999999997</v>
      </c>
      <c r="T1137" s="52">
        <v>3012</v>
      </c>
      <c r="U1137" s="49">
        <v>32575.007999999998</v>
      </c>
      <c r="V1137" s="50">
        <v>2530</v>
      </c>
      <c r="W1137" s="51">
        <v>108028</v>
      </c>
      <c r="X1137" s="52">
        <v>8386</v>
      </c>
      <c r="Y1137" s="49">
        <v>29981</v>
      </c>
      <c r="Z1137" s="50">
        <v>1780</v>
      </c>
      <c r="AA1137" s="51">
        <v>74038.77</v>
      </c>
      <c r="AB1137" s="52">
        <v>5442</v>
      </c>
      <c r="AC1137" s="49">
        <v>41826</v>
      </c>
      <c r="AD1137" s="50">
        <v>2362</v>
      </c>
      <c r="AE1137" s="49">
        <v>63398</v>
      </c>
      <c r="AF1137" s="50">
        <v>3571</v>
      </c>
      <c r="AG1137" s="49">
        <v>185064.69899999999</v>
      </c>
      <c r="AH1137" s="50">
        <v>14396</v>
      </c>
    </row>
    <row r="1138" spans="1:34" ht="17.25" hidden="1" customHeight="1">
      <c r="A1138" s="47" t="s">
        <v>1136</v>
      </c>
      <c r="B1138" s="48" t="s">
        <v>1160</v>
      </c>
      <c r="C1138" s="49">
        <v>926</v>
      </c>
      <c r="D1138" s="50">
        <v>31</v>
      </c>
      <c r="E1138" s="49">
        <v>875</v>
      </c>
      <c r="F1138" s="50">
        <v>32</v>
      </c>
      <c r="G1138" s="51">
        <v>3030</v>
      </c>
      <c r="H1138" s="52">
        <v>64</v>
      </c>
      <c r="I1138" s="49">
        <v>3148</v>
      </c>
      <c r="J1138" s="50">
        <v>56</v>
      </c>
      <c r="K1138" s="51">
        <v>2698</v>
      </c>
      <c r="L1138" s="52">
        <v>121</v>
      </c>
      <c r="M1138" s="49">
        <v>3428</v>
      </c>
      <c r="N1138" s="50">
        <v>169</v>
      </c>
      <c r="O1138" s="51">
        <v>37882.578999999998</v>
      </c>
      <c r="P1138" s="52">
        <v>2486</v>
      </c>
      <c r="Q1138" s="49">
        <v>72460.001000000004</v>
      </c>
      <c r="R1138" s="50">
        <v>4034</v>
      </c>
      <c r="S1138" s="51">
        <v>139332</v>
      </c>
      <c r="T1138" s="52">
        <v>3028</v>
      </c>
      <c r="U1138" s="49">
        <v>97872.111000000004</v>
      </c>
      <c r="V1138" s="50">
        <v>2172</v>
      </c>
      <c r="W1138" s="51">
        <v>36538</v>
      </c>
      <c r="X1138" s="52">
        <v>2391</v>
      </c>
      <c r="Y1138" s="49">
        <v>47564</v>
      </c>
      <c r="Z1138" s="50">
        <v>1431</v>
      </c>
      <c r="AA1138" s="51">
        <v>93718</v>
      </c>
      <c r="AB1138" s="52">
        <v>3286</v>
      </c>
      <c r="AC1138" s="49">
        <v>192395</v>
      </c>
      <c r="AD1138" s="50">
        <v>7776</v>
      </c>
      <c r="AE1138" s="49">
        <v>163373.5</v>
      </c>
      <c r="AF1138" s="50">
        <v>5954</v>
      </c>
      <c r="AG1138" s="49">
        <v>156842</v>
      </c>
      <c r="AH1138" s="50">
        <v>5724</v>
      </c>
    </row>
    <row r="1139" spans="1:34" ht="17.25" hidden="1" customHeight="1">
      <c r="A1139" s="47" t="s">
        <v>1136</v>
      </c>
      <c r="B1139" s="48" t="s">
        <v>1161</v>
      </c>
      <c r="C1139" s="49">
        <v>6821.9</v>
      </c>
      <c r="D1139" s="50">
        <v>5</v>
      </c>
      <c r="E1139" s="49">
        <v>3170</v>
      </c>
      <c r="F1139" s="50">
        <v>5</v>
      </c>
      <c r="G1139" s="51">
        <v>1600</v>
      </c>
      <c r="H1139" s="52">
        <v>3</v>
      </c>
      <c r="I1139" s="49">
        <v>1355</v>
      </c>
      <c r="J1139" s="50">
        <v>4</v>
      </c>
      <c r="K1139" s="51">
        <v>1090</v>
      </c>
      <c r="L1139" s="52">
        <v>4</v>
      </c>
      <c r="M1139" s="49">
        <v>2000</v>
      </c>
      <c r="N1139" s="50">
        <v>8</v>
      </c>
      <c r="O1139" s="51">
        <v>2210</v>
      </c>
      <c r="P1139" s="52">
        <v>6</v>
      </c>
      <c r="Q1139" s="49">
        <v>84669.001000000004</v>
      </c>
      <c r="R1139" s="50">
        <v>4971</v>
      </c>
      <c r="S1139" s="51">
        <v>117220.565</v>
      </c>
      <c r="T1139" s="52">
        <v>4881</v>
      </c>
      <c r="U1139" s="49">
        <v>197559.81600000002</v>
      </c>
      <c r="V1139" s="50">
        <v>7133</v>
      </c>
      <c r="W1139" s="51">
        <v>155752</v>
      </c>
      <c r="X1139" s="52">
        <v>7473</v>
      </c>
      <c r="Y1139" s="49">
        <v>90705</v>
      </c>
      <c r="Z1139" s="50">
        <v>5174</v>
      </c>
      <c r="AA1139" s="51">
        <v>101457</v>
      </c>
      <c r="AB1139" s="52">
        <v>6673</v>
      </c>
      <c r="AC1139" s="49">
        <v>110494</v>
      </c>
      <c r="AD1139" s="50">
        <v>6352</v>
      </c>
      <c r="AE1139" s="49">
        <v>153713</v>
      </c>
      <c r="AF1139" s="50">
        <v>9461</v>
      </c>
      <c r="AG1139" s="49">
        <v>121141.367</v>
      </c>
      <c r="AH1139" s="50">
        <v>6278</v>
      </c>
    </row>
    <row r="1140" spans="1:34" ht="17.25" hidden="1" customHeight="1">
      <c r="A1140" s="47" t="s">
        <v>1136</v>
      </c>
      <c r="B1140" s="48" t="s">
        <v>1162</v>
      </c>
      <c r="C1140" s="49">
        <v>265</v>
      </c>
      <c r="D1140" s="50">
        <v>7</v>
      </c>
      <c r="E1140" s="49">
        <v>205</v>
      </c>
      <c r="F1140" s="50">
        <v>4</v>
      </c>
      <c r="G1140" s="51">
        <v>840</v>
      </c>
      <c r="H1140" s="52">
        <v>10</v>
      </c>
      <c r="I1140" s="49">
        <v>1240</v>
      </c>
      <c r="J1140" s="50">
        <v>18</v>
      </c>
      <c r="K1140" s="51">
        <v>1017</v>
      </c>
      <c r="L1140" s="52">
        <v>20</v>
      </c>
      <c r="M1140" s="49">
        <v>1017</v>
      </c>
      <c r="N1140" s="50">
        <v>21</v>
      </c>
      <c r="O1140" s="51">
        <v>714</v>
      </c>
      <c r="P1140" s="52">
        <v>20</v>
      </c>
      <c r="Q1140" s="49">
        <v>23001</v>
      </c>
      <c r="R1140" s="50">
        <v>1989</v>
      </c>
      <c r="S1140" s="51">
        <v>38012.004999999997</v>
      </c>
      <c r="T1140" s="52">
        <v>2045</v>
      </c>
      <c r="U1140" s="49">
        <v>52065</v>
      </c>
      <c r="V1140" s="50">
        <v>3644</v>
      </c>
      <c r="W1140" s="51">
        <v>70831</v>
      </c>
      <c r="X1140" s="52">
        <v>5407</v>
      </c>
      <c r="Y1140" s="49">
        <v>70840</v>
      </c>
      <c r="Z1140" s="50">
        <v>5263</v>
      </c>
      <c r="AA1140" s="51">
        <v>106992.25900000001</v>
      </c>
      <c r="AB1140" s="52">
        <v>7593</v>
      </c>
      <c r="AC1140" s="49">
        <v>152148.95699999999</v>
      </c>
      <c r="AD1140" s="50">
        <v>8202</v>
      </c>
      <c r="AE1140" s="49">
        <v>133753.60000000001</v>
      </c>
      <c r="AF1140" s="50">
        <v>8131</v>
      </c>
      <c r="AG1140" s="49">
        <v>160486</v>
      </c>
      <c r="AH1140" s="50">
        <v>8216</v>
      </c>
    </row>
    <row r="1141" spans="1:34" ht="17.25" hidden="1" customHeight="1">
      <c r="A1141" s="53" t="s">
        <v>1136</v>
      </c>
      <c r="B1141" s="54" t="s">
        <v>1163</v>
      </c>
      <c r="C1141" s="55">
        <v>0</v>
      </c>
      <c r="D1141" s="56">
        <v>0</v>
      </c>
      <c r="E1141" s="55">
        <v>239</v>
      </c>
      <c r="F1141" s="56">
        <v>3</v>
      </c>
      <c r="G1141" s="57">
        <v>321</v>
      </c>
      <c r="H1141" s="58">
        <v>3</v>
      </c>
      <c r="I1141" s="55">
        <v>1250</v>
      </c>
      <c r="J1141" s="56">
        <v>9</v>
      </c>
      <c r="K1141" s="57">
        <v>160</v>
      </c>
      <c r="L1141" s="58">
        <v>4</v>
      </c>
      <c r="M1141" s="55">
        <v>110</v>
      </c>
      <c r="N1141" s="56">
        <v>2</v>
      </c>
      <c r="O1141" s="57">
        <v>130</v>
      </c>
      <c r="P1141" s="58">
        <v>3</v>
      </c>
      <c r="Q1141" s="55">
        <v>28037.014999999999</v>
      </c>
      <c r="R1141" s="56">
        <v>2364</v>
      </c>
      <c r="S1141" s="57">
        <v>35274.1</v>
      </c>
      <c r="T1141" s="58">
        <v>2782</v>
      </c>
      <c r="U1141" s="55">
        <v>17750</v>
      </c>
      <c r="V1141" s="56">
        <v>1425</v>
      </c>
      <c r="W1141" s="57">
        <v>27894</v>
      </c>
      <c r="X1141" s="58">
        <v>2065</v>
      </c>
      <c r="Y1141" s="55">
        <v>50172</v>
      </c>
      <c r="Z1141" s="56">
        <v>3845</v>
      </c>
      <c r="AA1141" s="57">
        <v>33222</v>
      </c>
      <c r="AB1141" s="58">
        <v>2458</v>
      </c>
      <c r="AC1141" s="55">
        <v>31976</v>
      </c>
      <c r="AD1141" s="56">
        <v>2219</v>
      </c>
      <c r="AE1141" s="55">
        <v>91534</v>
      </c>
      <c r="AF1141" s="56">
        <v>8764</v>
      </c>
      <c r="AG1141" s="55">
        <v>176399.497</v>
      </c>
      <c r="AH1141" s="56">
        <v>16636</v>
      </c>
    </row>
    <row r="1142" spans="1:34" ht="16.5" hidden="1" customHeight="1">
      <c r="A1142" s="71" t="s">
        <v>267</v>
      </c>
      <c r="B1142" s="72"/>
      <c r="C1142" s="73">
        <v>56511.712</v>
      </c>
      <c r="D1142" s="74">
        <v>340</v>
      </c>
      <c r="E1142" s="73">
        <v>162802.36800000005</v>
      </c>
      <c r="F1142" s="74">
        <v>453</v>
      </c>
      <c r="G1142" s="75">
        <v>66408.951000000001</v>
      </c>
      <c r="H1142" s="76">
        <v>845</v>
      </c>
      <c r="I1142" s="73">
        <v>75625.383000000002</v>
      </c>
      <c r="J1142" s="74">
        <v>1134</v>
      </c>
      <c r="K1142" s="75">
        <v>70126.594000000012</v>
      </c>
      <c r="L1142" s="76">
        <v>2922</v>
      </c>
      <c r="M1142" s="73">
        <v>223250.117</v>
      </c>
      <c r="N1142" s="74">
        <v>12309</v>
      </c>
      <c r="O1142" s="75">
        <v>650333.46400000004</v>
      </c>
      <c r="P1142" s="76">
        <v>39215</v>
      </c>
      <c r="Q1142" s="73">
        <v>2238488.4640000006</v>
      </c>
      <c r="R1142" s="74">
        <v>95560</v>
      </c>
      <c r="S1142" s="75">
        <v>3149944.8839999996</v>
      </c>
      <c r="T1142" s="76">
        <v>95047</v>
      </c>
      <c r="U1142" s="73">
        <v>2936389.4219999998</v>
      </c>
      <c r="V1142" s="74">
        <v>97774</v>
      </c>
      <c r="W1142" s="75">
        <v>2842512</v>
      </c>
      <c r="X1142" s="76">
        <v>117985</v>
      </c>
      <c r="Y1142" s="73">
        <v>5876689.5700000003</v>
      </c>
      <c r="Z1142" s="74">
        <v>230820</v>
      </c>
      <c r="AA1142" s="75">
        <v>8455958.3540000003</v>
      </c>
      <c r="AB1142" s="76">
        <v>350368</v>
      </c>
      <c r="AC1142" s="73">
        <v>8994189.8149999995</v>
      </c>
      <c r="AD1142" s="74">
        <v>362993</v>
      </c>
      <c r="AE1142" s="73">
        <v>9764083.9219999984</v>
      </c>
      <c r="AF1142" s="74">
        <v>409560</v>
      </c>
      <c r="AG1142" s="73">
        <v>10854027.317999996</v>
      </c>
      <c r="AH1142" s="74">
        <v>426099</v>
      </c>
    </row>
    <row r="1143" spans="1:34" ht="17.25" hidden="1" customHeight="1">
      <c r="A1143" s="65" t="s">
        <v>268</v>
      </c>
      <c r="B1143" s="66"/>
      <c r="C1143" s="67">
        <v>58967.712</v>
      </c>
      <c r="D1143" s="68">
        <v>368</v>
      </c>
      <c r="E1143" s="67">
        <v>164103.86800000005</v>
      </c>
      <c r="F1143" s="68">
        <v>463</v>
      </c>
      <c r="G1143" s="69">
        <v>66984.337</v>
      </c>
      <c r="H1143" s="70">
        <v>851</v>
      </c>
      <c r="I1143" s="67">
        <v>77715.057000000001</v>
      </c>
      <c r="J1143" s="68">
        <v>1154</v>
      </c>
      <c r="K1143" s="69">
        <v>73978.329000000012</v>
      </c>
      <c r="L1143" s="70">
        <v>2939</v>
      </c>
      <c r="M1143" s="67">
        <v>225673.117</v>
      </c>
      <c r="N1143" s="68">
        <v>12338</v>
      </c>
      <c r="O1143" s="69">
        <v>653542.46400000004</v>
      </c>
      <c r="P1143" s="70">
        <v>39293</v>
      </c>
      <c r="Q1143" s="67">
        <v>2272439.0100000002</v>
      </c>
      <c r="R1143" s="68">
        <v>95971</v>
      </c>
      <c r="S1143" s="69">
        <v>3155938.01</v>
      </c>
      <c r="T1143" s="70">
        <v>95274</v>
      </c>
      <c r="U1143" s="67">
        <v>2945063.378</v>
      </c>
      <c r="V1143" s="68">
        <v>97949</v>
      </c>
      <c r="W1143" s="69">
        <v>2863558</v>
      </c>
      <c r="X1143" s="70">
        <v>119104</v>
      </c>
      <c r="Y1143" s="67">
        <v>5893952.7280000001</v>
      </c>
      <c r="Z1143" s="68">
        <v>231406</v>
      </c>
      <c r="AA1143" s="69">
        <v>8501090.5920000002</v>
      </c>
      <c r="AB1143" s="70">
        <v>351532</v>
      </c>
      <c r="AC1143" s="67">
        <v>9012053.6099999994</v>
      </c>
      <c r="AD1143" s="68">
        <v>364192</v>
      </c>
      <c r="AE1143" s="67">
        <v>9774756.6199999992</v>
      </c>
      <c r="AF1143" s="68">
        <v>410216</v>
      </c>
      <c r="AG1143" s="67">
        <v>10864466.485999998</v>
      </c>
      <c r="AH1143" s="68">
        <v>426907</v>
      </c>
    </row>
    <row r="1144" spans="1:34" ht="17.25" hidden="1" customHeight="1">
      <c r="A1144" s="41" t="s">
        <v>1164</v>
      </c>
      <c r="B1144" s="42"/>
      <c r="C1144" s="43">
        <v>2268.9189999999999</v>
      </c>
      <c r="D1144" s="44">
        <v>33</v>
      </c>
      <c r="E1144" s="43">
        <v>32794.639999999999</v>
      </c>
      <c r="F1144" s="44">
        <v>44</v>
      </c>
      <c r="G1144" s="45">
        <v>3444</v>
      </c>
      <c r="H1144" s="46">
        <v>36</v>
      </c>
      <c r="I1144" s="43">
        <v>63127</v>
      </c>
      <c r="J1144" s="44">
        <v>36</v>
      </c>
      <c r="K1144" s="45">
        <v>946</v>
      </c>
      <c r="L1144" s="46">
        <v>21</v>
      </c>
      <c r="M1144" s="43">
        <v>829</v>
      </c>
      <c r="N1144" s="44">
        <v>24</v>
      </c>
      <c r="O1144" s="45">
        <v>1056.9469999999999</v>
      </c>
      <c r="P1144" s="46">
        <v>31</v>
      </c>
      <c r="Q1144" s="43">
        <v>662.88099999999997</v>
      </c>
      <c r="R1144" s="44">
        <v>24</v>
      </c>
      <c r="S1144" s="45">
        <v>840.56200000000001</v>
      </c>
      <c r="T1144" s="46">
        <v>22</v>
      </c>
      <c r="U1144" s="43">
        <v>2106.665</v>
      </c>
      <c r="V1144" s="44">
        <v>157</v>
      </c>
      <c r="W1144" s="45">
        <v>4766</v>
      </c>
      <c r="X1144" s="46">
        <v>119</v>
      </c>
      <c r="Y1144" s="43">
        <v>1710</v>
      </c>
      <c r="Z1144" s="44">
        <v>74</v>
      </c>
      <c r="AA1144" s="45">
        <v>48166.752999999997</v>
      </c>
      <c r="AB1144" s="46">
        <v>968</v>
      </c>
      <c r="AC1144" s="43">
        <v>70756.448000000004</v>
      </c>
      <c r="AD1144" s="44">
        <v>868</v>
      </c>
      <c r="AE1144" s="43">
        <v>114954.095</v>
      </c>
      <c r="AF1144" s="44">
        <v>2172</v>
      </c>
      <c r="AG1144" s="43">
        <v>202384.91699999999</v>
      </c>
      <c r="AH1144" s="44">
        <v>4172</v>
      </c>
    </row>
    <row r="1145" spans="1:34" ht="17.25" hidden="1" customHeight="1">
      <c r="A1145" s="47" t="s">
        <v>1164</v>
      </c>
      <c r="B1145" s="48" t="s">
        <v>1165</v>
      </c>
      <c r="C1145" s="49">
        <v>705</v>
      </c>
      <c r="D1145" s="50">
        <v>18</v>
      </c>
      <c r="E1145" s="49">
        <v>506.12200000000001</v>
      </c>
      <c r="F1145" s="50">
        <v>11</v>
      </c>
      <c r="G1145" s="51">
        <v>926.87800000000004</v>
      </c>
      <c r="H1145" s="52">
        <v>19</v>
      </c>
      <c r="I1145" s="49">
        <v>724</v>
      </c>
      <c r="J1145" s="50">
        <v>19</v>
      </c>
      <c r="K1145" s="51">
        <v>3348.009</v>
      </c>
      <c r="L1145" s="52">
        <v>86</v>
      </c>
      <c r="M1145" s="49">
        <v>5323.0039999999999</v>
      </c>
      <c r="N1145" s="50">
        <v>286</v>
      </c>
      <c r="O1145" s="51">
        <v>5660.7870000000003</v>
      </c>
      <c r="P1145" s="52">
        <v>291</v>
      </c>
      <c r="Q1145" s="49">
        <v>52155.777999999998</v>
      </c>
      <c r="R1145" s="50">
        <v>1889</v>
      </c>
      <c r="S1145" s="51">
        <v>89186.698000000004</v>
      </c>
      <c r="T1145" s="52">
        <v>3449</v>
      </c>
      <c r="U1145" s="49">
        <v>44045.98</v>
      </c>
      <c r="V1145" s="50">
        <v>1944</v>
      </c>
      <c r="W1145" s="51">
        <v>36046</v>
      </c>
      <c r="X1145" s="52">
        <v>1405</v>
      </c>
      <c r="Y1145" s="49">
        <v>95472</v>
      </c>
      <c r="Z1145" s="50">
        <v>3006</v>
      </c>
      <c r="AA1145" s="51">
        <v>130802.46</v>
      </c>
      <c r="AB1145" s="52">
        <v>4447</v>
      </c>
      <c r="AC1145" s="49">
        <v>248414.728</v>
      </c>
      <c r="AD1145" s="50">
        <v>8085</v>
      </c>
      <c r="AE1145" s="49">
        <v>286757</v>
      </c>
      <c r="AF1145" s="50">
        <v>10621</v>
      </c>
      <c r="AG1145" s="49">
        <v>337315</v>
      </c>
      <c r="AH1145" s="50">
        <v>11030</v>
      </c>
    </row>
    <row r="1146" spans="1:34" ht="17.25" hidden="1" customHeight="1">
      <c r="A1146" s="47" t="s">
        <v>1164</v>
      </c>
      <c r="B1146" s="48" t="s">
        <v>1166</v>
      </c>
      <c r="C1146" s="49">
        <v>2892.0050000000001</v>
      </c>
      <c r="D1146" s="50">
        <v>294</v>
      </c>
      <c r="E1146" s="49">
        <v>3379.81</v>
      </c>
      <c r="F1146" s="50">
        <v>326</v>
      </c>
      <c r="G1146" s="51">
        <v>7816.3969999999999</v>
      </c>
      <c r="H1146" s="52">
        <v>935</v>
      </c>
      <c r="I1146" s="49">
        <v>6113.7129999999997</v>
      </c>
      <c r="J1146" s="50">
        <v>823</v>
      </c>
      <c r="K1146" s="51">
        <v>5884.7340000000004</v>
      </c>
      <c r="L1146" s="52">
        <v>780</v>
      </c>
      <c r="M1146" s="49">
        <v>6412.335</v>
      </c>
      <c r="N1146" s="50">
        <v>773</v>
      </c>
      <c r="O1146" s="51">
        <v>16184.503000000001</v>
      </c>
      <c r="P1146" s="52">
        <v>745</v>
      </c>
      <c r="Q1146" s="49">
        <v>8657.2029999999995</v>
      </c>
      <c r="R1146" s="50">
        <v>824</v>
      </c>
      <c r="S1146" s="51">
        <v>123139.11</v>
      </c>
      <c r="T1146" s="52">
        <v>1015</v>
      </c>
      <c r="U1146" s="49">
        <v>71540.377999999997</v>
      </c>
      <c r="V1146" s="50">
        <v>2803</v>
      </c>
      <c r="W1146" s="51">
        <v>125433</v>
      </c>
      <c r="X1146" s="52">
        <v>3916</v>
      </c>
      <c r="Y1146" s="49">
        <v>276244.33600000001</v>
      </c>
      <c r="Z1146" s="50">
        <v>7081</v>
      </c>
      <c r="AA1146" s="51">
        <v>200441.742</v>
      </c>
      <c r="AB1146" s="52">
        <v>6972</v>
      </c>
      <c r="AC1146" s="49">
        <v>566368.58600000001</v>
      </c>
      <c r="AD1146" s="50">
        <v>19886</v>
      </c>
      <c r="AE1146" s="49">
        <v>924026.43299999996</v>
      </c>
      <c r="AF1146" s="50">
        <v>31478</v>
      </c>
      <c r="AG1146" s="49">
        <v>1076106.6780000001</v>
      </c>
      <c r="AH1146" s="50">
        <v>32496</v>
      </c>
    </row>
    <row r="1147" spans="1:34" ht="17.25" hidden="1" customHeight="1">
      <c r="A1147" s="47" t="s">
        <v>1164</v>
      </c>
      <c r="B1147" s="48" t="s">
        <v>1167</v>
      </c>
      <c r="C1147" s="49">
        <v>766</v>
      </c>
      <c r="D1147" s="50">
        <v>13</v>
      </c>
      <c r="E1147" s="49">
        <v>666.33</v>
      </c>
      <c r="F1147" s="50">
        <v>9</v>
      </c>
      <c r="G1147" s="51">
        <v>1658.83</v>
      </c>
      <c r="H1147" s="52">
        <v>9</v>
      </c>
      <c r="I1147" s="49">
        <v>1745</v>
      </c>
      <c r="J1147" s="50">
        <v>6</v>
      </c>
      <c r="K1147" s="51">
        <v>1043.2</v>
      </c>
      <c r="L1147" s="52">
        <v>6</v>
      </c>
      <c r="M1147" s="49">
        <v>6931</v>
      </c>
      <c r="N1147" s="50">
        <v>19</v>
      </c>
      <c r="O1147" s="51">
        <v>17670</v>
      </c>
      <c r="P1147" s="52">
        <v>30</v>
      </c>
      <c r="Q1147" s="49">
        <v>15442</v>
      </c>
      <c r="R1147" s="50">
        <v>873</v>
      </c>
      <c r="S1147" s="51">
        <v>66766.5</v>
      </c>
      <c r="T1147" s="52">
        <v>3334</v>
      </c>
      <c r="U1147" s="49">
        <v>54609</v>
      </c>
      <c r="V1147" s="50">
        <v>2126</v>
      </c>
      <c r="W1147" s="51">
        <v>57745</v>
      </c>
      <c r="X1147" s="52">
        <v>2278</v>
      </c>
      <c r="Y1147" s="49">
        <v>72794</v>
      </c>
      <c r="Z1147" s="50">
        <v>2184</v>
      </c>
      <c r="AA1147" s="51">
        <v>89227</v>
      </c>
      <c r="AB1147" s="52">
        <v>2410</v>
      </c>
      <c r="AC1147" s="49">
        <v>348327.07299999997</v>
      </c>
      <c r="AD1147" s="50">
        <v>9953</v>
      </c>
      <c r="AE1147" s="49">
        <v>351935.5</v>
      </c>
      <c r="AF1147" s="50">
        <v>13439</v>
      </c>
      <c r="AG1147" s="49">
        <v>411498.5</v>
      </c>
      <c r="AH1147" s="50">
        <v>16053</v>
      </c>
    </row>
    <row r="1148" spans="1:34" ht="17.25" hidden="1" customHeight="1">
      <c r="A1148" s="47" t="s">
        <v>1164</v>
      </c>
      <c r="B1148" s="48" t="s">
        <v>1168</v>
      </c>
      <c r="C1148" s="49">
        <v>1435</v>
      </c>
      <c r="D1148" s="50">
        <v>15</v>
      </c>
      <c r="E1148" s="49">
        <v>4900</v>
      </c>
      <c r="F1148" s="50">
        <v>111</v>
      </c>
      <c r="G1148" s="51">
        <v>8443.48</v>
      </c>
      <c r="H1148" s="52">
        <v>31</v>
      </c>
      <c r="I1148" s="49">
        <v>8280</v>
      </c>
      <c r="J1148" s="50">
        <v>20</v>
      </c>
      <c r="K1148" s="51">
        <v>6130</v>
      </c>
      <c r="L1148" s="52">
        <v>18</v>
      </c>
      <c r="M1148" s="49">
        <v>5100</v>
      </c>
      <c r="N1148" s="50">
        <v>12</v>
      </c>
      <c r="O1148" s="51">
        <v>127066.554</v>
      </c>
      <c r="P1148" s="52">
        <v>2918</v>
      </c>
      <c r="Q1148" s="49">
        <v>736207.28300000005</v>
      </c>
      <c r="R1148" s="50">
        <v>13868</v>
      </c>
      <c r="S1148" s="51">
        <v>1460158.666</v>
      </c>
      <c r="T1148" s="52">
        <v>23183</v>
      </c>
      <c r="U1148" s="49">
        <v>1765437.939</v>
      </c>
      <c r="V1148" s="50">
        <v>29476</v>
      </c>
      <c r="W1148" s="51">
        <v>1748227</v>
      </c>
      <c r="X1148" s="52">
        <v>37973</v>
      </c>
      <c r="Y1148" s="49">
        <v>2367373.9010000001</v>
      </c>
      <c r="Z1148" s="50">
        <v>57907</v>
      </c>
      <c r="AA1148" s="51">
        <v>3852738.0019999999</v>
      </c>
      <c r="AB1148" s="52">
        <v>101527</v>
      </c>
      <c r="AC1148" s="49">
        <v>4785836.2</v>
      </c>
      <c r="AD1148" s="50">
        <v>131550</v>
      </c>
      <c r="AE1148" s="49">
        <v>5150455.5</v>
      </c>
      <c r="AF1148" s="50">
        <v>155970</v>
      </c>
      <c r="AG1148" s="49">
        <v>5628007.2000000002</v>
      </c>
      <c r="AH1148" s="50">
        <v>170501</v>
      </c>
    </row>
    <row r="1149" spans="1:34" ht="17.25" hidden="1" customHeight="1">
      <c r="A1149" s="47" t="s">
        <v>1164</v>
      </c>
      <c r="B1149" s="48" t="s">
        <v>1169</v>
      </c>
      <c r="C1149" s="49">
        <v>335</v>
      </c>
      <c r="D1149" s="50">
        <v>7</v>
      </c>
      <c r="E1149" s="49">
        <v>745.97500000000002</v>
      </c>
      <c r="F1149" s="50">
        <v>9</v>
      </c>
      <c r="G1149" s="51">
        <v>600</v>
      </c>
      <c r="H1149" s="52">
        <v>5</v>
      </c>
      <c r="I1149" s="49">
        <v>10600</v>
      </c>
      <c r="J1149" s="50">
        <v>3</v>
      </c>
      <c r="K1149" s="51">
        <v>625</v>
      </c>
      <c r="L1149" s="52">
        <v>3</v>
      </c>
      <c r="M1149" s="49">
        <v>1274.44</v>
      </c>
      <c r="N1149" s="50">
        <v>8</v>
      </c>
      <c r="O1149" s="51">
        <v>120933.98</v>
      </c>
      <c r="P1149" s="52">
        <v>5598</v>
      </c>
      <c r="Q1149" s="49">
        <v>88984.562999999995</v>
      </c>
      <c r="R1149" s="50">
        <v>3865</v>
      </c>
      <c r="S1149" s="51">
        <v>84339.342999999993</v>
      </c>
      <c r="T1149" s="52">
        <v>2627</v>
      </c>
      <c r="U1149" s="49">
        <v>126365.33799999999</v>
      </c>
      <c r="V1149" s="50">
        <v>3616</v>
      </c>
      <c r="W1149" s="51">
        <v>294087</v>
      </c>
      <c r="X1149" s="52">
        <v>12913</v>
      </c>
      <c r="Y1149" s="49">
        <v>356685.217</v>
      </c>
      <c r="Z1149" s="50">
        <v>16768</v>
      </c>
      <c r="AA1149" s="51">
        <v>317468.93099999998</v>
      </c>
      <c r="AB1149" s="52">
        <v>14969</v>
      </c>
      <c r="AC1149" s="49">
        <v>465379.179</v>
      </c>
      <c r="AD1149" s="50">
        <v>17618</v>
      </c>
      <c r="AE1149" s="49">
        <v>642130.80000000005</v>
      </c>
      <c r="AF1149" s="50">
        <v>17263</v>
      </c>
      <c r="AG1149" s="49">
        <v>756236</v>
      </c>
      <c r="AH1149" s="50">
        <v>18185</v>
      </c>
    </row>
    <row r="1150" spans="1:34" ht="17.25" hidden="1" customHeight="1">
      <c r="A1150" s="47" t="s">
        <v>1164</v>
      </c>
      <c r="B1150" s="48" t="s">
        <v>1170</v>
      </c>
      <c r="C1150" s="49">
        <v>330</v>
      </c>
      <c r="D1150" s="50">
        <v>13</v>
      </c>
      <c r="E1150" s="49">
        <v>314.7</v>
      </c>
      <c r="F1150" s="50">
        <v>13</v>
      </c>
      <c r="G1150" s="51">
        <v>731.5</v>
      </c>
      <c r="H1150" s="52">
        <v>8</v>
      </c>
      <c r="I1150" s="49">
        <v>391</v>
      </c>
      <c r="J1150" s="50">
        <v>12</v>
      </c>
      <c r="K1150" s="51">
        <v>330</v>
      </c>
      <c r="L1150" s="52">
        <v>11</v>
      </c>
      <c r="M1150" s="49">
        <v>383.4</v>
      </c>
      <c r="N1150" s="50">
        <v>14</v>
      </c>
      <c r="O1150" s="51">
        <v>1378</v>
      </c>
      <c r="P1150" s="52">
        <v>9</v>
      </c>
      <c r="Q1150" s="49">
        <v>9010.2000000000007</v>
      </c>
      <c r="R1150" s="50">
        <v>478</v>
      </c>
      <c r="S1150" s="51">
        <v>49519.392999999996</v>
      </c>
      <c r="T1150" s="52">
        <v>2032</v>
      </c>
      <c r="U1150" s="49">
        <v>79207.11</v>
      </c>
      <c r="V1150" s="50">
        <v>2953</v>
      </c>
      <c r="W1150" s="51">
        <v>69081</v>
      </c>
      <c r="X1150" s="52">
        <v>2415</v>
      </c>
      <c r="Y1150" s="49">
        <v>61766</v>
      </c>
      <c r="Z1150" s="50">
        <v>1682</v>
      </c>
      <c r="AA1150" s="51">
        <v>140833.29999999999</v>
      </c>
      <c r="AB1150" s="52">
        <v>5541</v>
      </c>
      <c r="AC1150" s="49">
        <v>305263.2</v>
      </c>
      <c r="AD1150" s="50">
        <v>11041</v>
      </c>
      <c r="AE1150" s="49">
        <v>238316.25</v>
      </c>
      <c r="AF1150" s="50">
        <v>9460</v>
      </c>
      <c r="AG1150" s="49">
        <v>273103.89899999998</v>
      </c>
      <c r="AH1150" s="50">
        <v>10120</v>
      </c>
    </row>
    <row r="1151" spans="1:34" ht="17.25" hidden="1" customHeight="1">
      <c r="A1151" s="47" t="s">
        <v>1164</v>
      </c>
      <c r="B1151" s="48" t="s">
        <v>1171</v>
      </c>
      <c r="C1151" s="49">
        <v>2240</v>
      </c>
      <c r="D1151" s="50">
        <v>13</v>
      </c>
      <c r="E1151" s="49">
        <v>1329</v>
      </c>
      <c r="F1151" s="50">
        <v>13</v>
      </c>
      <c r="G1151" s="51">
        <v>40</v>
      </c>
      <c r="H1151" s="52">
        <v>2</v>
      </c>
      <c r="I1151" s="49">
        <v>100</v>
      </c>
      <c r="J1151" s="50">
        <v>4</v>
      </c>
      <c r="K1151" s="51">
        <v>1899</v>
      </c>
      <c r="L1151" s="52">
        <v>38</v>
      </c>
      <c r="M1151" s="49">
        <v>662</v>
      </c>
      <c r="N1151" s="50">
        <v>63</v>
      </c>
      <c r="O1151" s="51">
        <v>1555.7</v>
      </c>
      <c r="P1151" s="52">
        <v>105</v>
      </c>
      <c r="Q1151" s="49">
        <v>44412.334000000003</v>
      </c>
      <c r="R1151" s="50">
        <v>1503</v>
      </c>
      <c r="S1151" s="51">
        <v>40250</v>
      </c>
      <c r="T1151" s="52">
        <v>1566</v>
      </c>
      <c r="U1151" s="49">
        <v>35689.103000000003</v>
      </c>
      <c r="V1151" s="50">
        <v>1184</v>
      </c>
      <c r="W1151" s="51">
        <v>46266</v>
      </c>
      <c r="X1151" s="52">
        <v>1536</v>
      </c>
      <c r="Y1151" s="49">
        <v>53996.548999999999</v>
      </c>
      <c r="Z1151" s="50">
        <v>1863</v>
      </c>
      <c r="AA1151" s="51">
        <v>55879</v>
      </c>
      <c r="AB1151" s="52">
        <v>1810</v>
      </c>
      <c r="AC1151" s="49">
        <v>63558.5</v>
      </c>
      <c r="AD1151" s="50">
        <v>2201</v>
      </c>
      <c r="AE1151" s="49">
        <v>73888</v>
      </c>
      <c r="AF1151" s="50">
        <v>4071</v>
      </c>
      <c r="AG1151" s="49">
        <v>92849</v>
      </c>
      <c r="AH1151" s="50">
        <v>4082</v>
      </c>
    </row>
    <row r="1152" spans="1:34" ht="17.25" hidden="1" customHeight="1">
      <c r="A1152" s="47" t="s">
        <v>1164</v>
      </c>
      <c r="B1152" s="48" t="s">
        <v>1172</v>
      </c>
      <c r="C1152" s="49">
        <v>1160</v>
      </c>
      <c r="D1152" s="50">
        <v>5</v>
      </c>
      <c r="E1152" s="49">
        <v>662.91</v>
      </c>
      <c r="F1152" s="50">
        <v>9</v>
      </c>
      <c r="G1152" s="51">
        <v>750</v>
      </c>
      <c r="H1152" s="52">
        <v>9</v>
      </c>
      <c r="I1152" s="49">
        <v>585</v>
      </c>
      <c r="J1152" s="50">
        <v>5</v>
      </c>
      <c r="K1152" s="51">
        <v>615</v>
      </c>
      <c r="L1152" s="52">
        <v>8</v>
      </c>
      <c r="M1152" s="49">
        <v>831</v>
      </c>
      <c r="N1152" s="50">
        <v>14</v>
      </c>
      <c r="O1152" s="51">
        <v>2997</v>
      </c>
      <c r="P1152" s="52">
        <v>11</v>
      </c>
      <c r="Q1152" s="49">
        <v>3540</v>
      </c>
      <c r="R1152" s="50">
        <v>14</v>
      </c>
      <c r="S1152" s="51">
        <v>1810</v>
      </c>
      <c r="T1152" s="52">
        <v>12</v>
      </c>
      <c r="U1152" s="49">
        <v>14864.468999999999</v>
      </c>
      <c r="V1152" s="50">
        <v>549</v>
      </c>
      <c r="W1152" s="51">
        <v>74131</v>
      </c>
      <c r="X1152" s="52">
        <v>2641</v>
      </c>
      <c r="Y1152" s="49">
        <v>150784</v>
      </c>
      <c r="Z1152" s="50">
        <v>5157</v>
      </c>
      <c r="AA1152" s="51">
        <v>354185</v>
      </c>
      <c r="AB1152" s="52">
        <v>11228</v>
      </c>
      <c r="AC1152" s="49">
        <v>318451</v>
      </c>
      <c r="AD1152" s="50">
        <v>10485</v>
      </c>
      <c r="AE1152" s="49">
        <v>331942</v>
      </c>
      <c r="AF1152" s="50">
        <v>11927</v>
      </c>
      <c r="AG1152" s="49">
        <v>300821.8</v>
      </c>
      <c r="AH1152" s="50">
        <v>10181</v>
      </c>
    </row>
    <row r="1153" spans="1:34" ht="17.25" hidden="1" customHeight="1">
      <c r="A1153" s="47" t="s">
        <v>1164</v>
      </c>
      <c r="B1153" s="48" t="s">
        <v>1173</v>
      </c>
      <c r="C1153" s="49">
        <v>650</v>
      </c>
      <c r="D1153" s="50">
        <v>4</v>
      </c>
      <c r="E1153" s="49">
        <v>1114.492</v>
      </c>
      <c r="F1153" s="50">
        <v>30</v>
      </c>
      <c r="G1153" s="51">
        <v>359.2</v>
      </c>
      <c r="H1153" s="52">
        <v>12</v>
      </c>
      <c r="I1153" s="49">
        <v>636.5</v>
      </c>
      <c r="J1153" s="50">
        <v>15</v>
      </c>
      <c r="K1153" s="51">
        <v>450</v>
      </c>
      <c r="L1153" s="52">
        <v>5</v>
      </c>
      <c r="M1153" s="49">
        <v>1904</v>
      </c>
      <c r="N1153" s="50">
        <v>6</v>
      </c>
      <c r="O1153" s="51">
        <v>2059.8879999999999</v>
      </c>
      <c r="P1153" s="52">
        <v>12</v>
      </c>
      <c r="Q1153" s="49">
        <v>3079</v>
      </c>
      <c r="R1153" s="50">
        <v>15</v>
      </c>
      <c r="S1153" s="51">
        <v>1102.7280000000001</v>
      </c>
      <c r="T1153" s="52">
        <v>9</v>
      </c>
      <c r="U1153" s="49">
        <v>609.92700000000002</v>
      </c>
      <c r="V1153" s="50">
        <v>7</v>
      </c>
      <c r="W1153" s="51">
        <v>450</v>
      </c>
      <c r="X1153" s="52">
        <v>8</v>
      </c>
      <c r="Y1153" s="49">
        <v>3458</v>
      </c>
      <c r="Z1153" s="50">
        <v>7</v>
      </c>
      <c r="AA1153" s="51">
        <v>1050</v>
      </c>
      <c r="AB1153" s="52">
        <v>11</v>
      </c>
      <c r="AC1153" s="49">
        <v>618057</v>
      </c>
      <c r="AD1153" s="50">
        <v>8500</v>
      </c>
      <c r="AE1153" s="49">
        <v>1602774</v>
      </c>
      <c r="AF1153" s="50">
        <v>20443</v>
      </c>
      <c r="AG1153" s="49">
        <v>1572125.952</v>
      </c>
      <c r="AH1153" s="50">
        <v>17138</v>
      </c>
    </row>
    <row r="1154" spans="1:34" ht="17.25" hidden="1" customHeight="1">
      <c r="A1154" s="47" t="s">
        <v>1164</v>
      </c>
      <c r="B1154" s="48" t="s">
        <v>1174</v>
      </c>
      <c r="C1154" s="49">
        <v>990</v>
      </c>
      <c r="D1154" s="50">
        <v>6</v>
      </c>
      <c r="E1154" s="49">
        <v>2600</v>
      </c>
      <c r="F1154" s="50">
        <v>4</v>
      </c>
      <c r="G1154" s="51">
        <v>1630</v>
      </c>
      <c r="H1154" s="52">
        <v>3</v>
      </c>
      <c r="I1154" s="49">
        <v>8900</v>
      </c>
      <c r="J1154" s="50">
        <v>6</v>
      </c>
      <c r="K1154" s="51">
        <v>5000</v>
      </c>
      <c r="L1154" s="52">
        <v>2</v>
      </c>
      <c r="M1154" s="49">
        <v>2020</v>
      </c>
      <c r="N1154" s="50">
        <v>3</v>
      </c>
      <c r="O1154" s="51">
        <v>1050</v>
      </c>
      <c r="P1154" s="52">
        <v>4</v>
      </c>
      <c r="Q1154" s="49">
        <v>67768.904999999999</v>
      </c>
      <c r="R1154" s="50">
        <v>2984</v>
      </c>
      <c r="S1154" s="51">
        <v>74956</v>
      </c>
      <c r="T1154" s="52">
        <v>3081</v>
      </c>
      <c r="U1154" s="49">
        <v>72268.5</v>
      </c>
      <c r="V1154" s="50">
        <v>3007</v>
      </c>
      <c r="W1154" s="51">
        <v>160534</v>
      </c>
      <c r="X1154" s="52">
        <v>6896</v>
      </c>
      <c r="Y1154" s="49">
        <v>114707</v>
      </c>
      <c r="Z1154" s="50">
        <v>4927</v>
      </c>
      <c r="AA1154" s="51">
        <v>116538</v>
      </c>
      <c r="AB1154" s="52">
        <v>4957</v>
      </c>
      <c r="AC1154" s="49">
        <v>164274</v>
      </c>
      <c r="AD1154" s="50">
        <v>5867</v>
      </c>
      <c r="AE1154" s="49">
        <v>248306</v>
      </c>
      <c r="AF1154" s="50">
        <v>7216</v>
      </c>
      <c r="AG1154" s="49">
        <v>246003</v>
      </c>
      <c r="AH1154" s="50">
        <v>7174</v>
      </c>
    </row>
    <row r="1155" spans="1:34" ht="17.25" hidden="1" customHeight="1">
      <c r="A1155" s="47" t="s">
        <v>1164</v>
      </c>
      <c r="B1155" s="48" t="s">
        <v>1175</v>
      </c>
      <c r="C1155" s="49">
        <v>11760</v>
      </c>
      <c r="D1155" s="50">
        <v>58</v>
      </c>
      <c r="E1155" s="49">
        <v>6966</v>
      </c>
      <c r="F1155" s="50">
        <v>50</v>
      </c>
      <c r="G1155" s="51">
        <v>9675</v>
      </c>
      <c r="H1155" s="52">
        <v>67</v>
      </c>
      <c r="I1155" s="49">
        <v>9710</v>
      </c>
      <c r="J1155" s="50">
        <v>96</v>
      </c>
      <c r="K1155" s="51">
        <v>8142</v>
      </c>
      <c r="L1155" s="52">
        <v>138</v>
      </c>
      <c r="M1155" s="49">
        <v>24121.712</v>
      </c>
      <c r="N1155" s="50">
        <v>476</v>
      </c>
      <c r="O1155" s="51">
        <v>17515</v>
      </c>
      <c r="P1155" s="52">
        <v>653</v>
      </c>
      <c r="Q1155" s="49">
        <v>271042.5</v>
      </c>
      <c r="R1155" s="50">
        <v>6248</v>
      </c>
      <c r="S1155" s="51">
        <v>398733.00099999999</v>
      </c>
      <c r="T1155" s="52">
        <v>9116</v>
      </c>
      <c r="U1155" s="49">
        <v>453495</v>
      </c>
      <c r="V1155" s="50">
        <v>10660</v>
      </c>
      <c r="W1155" s="51">
        <v>491725</v>
      </c>
      <c r="X1155" s="52">
        <v>11710</v>
      </c>
      <c r="Y1155" s="49">
        <v>592885.4</v>
      </c>
      <c r="Z1155" s="50">
        <v>16054</v>
      </c>
      <c r="AA1155" s="51">
        <v>634192</v>
      </c>
      <c r="AB1155" s="52">
        <v>15479</v>
      </c>
      <c r="AC1155" s="49">
        <v>629126.91799999995</v>
      </c>
      <c r="AD1155" s="50">
        <v>13963</v>
      </c>
      <c r="AE1155" s="49">
        <v>631076</v>
      </c>
      <c r="AF1155" s="50">
        <v>13525</v>
      </c>
      <c r="AG1155" s="49">
        <v>623640</v>
      </c>
      <c r="AH1155" s="50">
        <v>12369</v>
      </c>
    </row>
    <row r="1156" spans="1:34" ht="17.25" hidden="1" customHeight="1">
      <c r="A1156" s="47" t="s">
        <v>1164</v>
      </c>
      <c r="B1156" s="48" t="s">
        <v>1176</v>
      </c>
      <c r="C1156" s="49">
        <v>695</v>
      </c>
      <c r="D1156" s="50">
        <v>7</v>
      </c>
      <c r="E1156" s="49">
        <v>1100</v>
      </c>
      <c r="F1156" s="50">
        <v>10</v>
      </c>
      <c r="G1156" s="51">
        <v>690</v>
      </c>
      <c r="H1156" s="52">
        <v>8</v>
      </c>
      <c r="I1156" s="49">
        <v>460</v>
      </c>
      <c r="J1156" s="50">
        <v>5</v>
      </c>
      <c r="K1156" s="51">
        <v>430</v>
      </c>
      <c r="L1156" s="52">
        <v>5</v>
      </c>
      <c r="M1156" s="49">
        <v>311</v>
      </c>
      <c r="N1156" s="50">
        <v>4</v>
      </c>
      <c r="O1156" s="51">
        <v>465</v>
      </c>
      <c r="P1156" s="52">
        <v>9</v>
      </c>
      <c r="Q1156" s="49">
        <v>47568</v>
      </c>
      <c r="R1156" s="50">
        <v>2760</v>
      </c>
      <c r="S1156" s="51">
        <v>220476.39600000001</v>
      </c>
      <c r="T1156" s="52">
        <v>5116</v>
      </c>
      <c r="U1156" s="49">
        <v>346035.00800000003</v>
      </c>
      <c r="V1156" s="50">
        <v>7094</v>
      </c>
      <c r="W1156" s="51">
        <v>399550</v>
      </c>
      <c r="X1156" s="52">
        <v>9646</v>
      </c>
      <c r="Y1156" s="49">
        <v>436855</v>
      </c>
      <c r="Z1156" s="50">
        <v>8053</v>
      </c>
      <c r="AA1156" s="51">
        <v>571811.01199999999</v>
      </c>
      <c r="AB1156" s="52">
        <v>11106</v>
      </c>
      <c r="AC1156" s="49">
        <v>523302.78</v>
      </c>
      <c r="AD1156" s="50">
        <v>8236</v>
      </c>
      <c r="AE1156" s="49">
        <v>576340.44499999995</v>
      </c>
      <c r="AF1156" s="50">
        <v>7697</v>
      </c>
      <c r="AG1156" s="49">
        <v>1000975.4</v>
      </c>
      <c r="AH1156" s="50">
        <v>11064</v>
      </c>
    </row>
    <row r="1157" spans="1:34" ht="17.25" hidden="1" customHeight="1">
      <c r="A1157" s="47" t="s">
        <v>1164</v>
      </c>
      <c r="B1157" s="48" t="s">
        <v>1177</v>
      </c>
      <c r="C1157" s="49">
        <v>3155</v>
      </c>
      <c r="D1157" s="50">
        <v>60</v>
      </c>
      <c r="E1157" s="49">
        <v>1219.5</v>
      </c>
      <c r="F1157" s="50">
        <v>53</v>
      </c>
      <c r="G1157" s="51">
        <v>414.25</v>
      </c>
      <c r="H1157" s="52">
        <v>33</v>
      </c>
      <c r="I1157" s="49">
        <v>815</v>
      </c>
      <c r="J1157" s="50">
        <v>54</v>
      </c>
      <c r="K1157" s="51">
        <v>1771</v>
      </c>
      <c r="L1157" s="52">
        <v>59</v>
      </c>
      <c r="M1157" s="49">
        <v>2211</v>
      </c>
      <c r="N1157" s="50">
        <v>58</v>
      </c>
      <c r="O1157" s="51">
        <v>1395</v>
      </c>
      <c r="P1157" s="52">
        <v>31</v>
      </c>
      <c r="Q1157" s="49">
        <v>72045</v>
      </c>
      <c r="R1157" s="50">
        <v>1293</v>
      </c>
      <c r="S1157" s="51">
        <v>63338</v>
      </c>
      <c r="T1157" s="52">
        <v>1004</v>
      </c>
      <c r="U1157" s="49">
        <v>65379.999999999993</v>
      </c>
      <c r="V1157" s="50">
        <v>614</v>
      </c>
      <c r="W1157" s="51">
        <v>86340</v>
      </c>
      <c r="X1157" s="52">
        <v>1595</v>
      </c>
      <c r="Y1157" s="49">
        <v>146315.01</v>
      </c>
      <c r="Z1157" s="50">
        <v>3013</v>
      </c>
      <c r="AA1157" s="51">
        <v>394268.13</v>
      </c>
      <c r="AB1157" s="52">
        <v>6011</v>
      </c>
      <c r="AC1157" s="49">
        <v>545149</v>
      </c>
      <c r="AD1157" s="50">
        <v>6269</v>
      </c>
      <c r="AE1157" s="49">
        <v>586640</v>
      </c>
      <c r="AF1157" s="50">
        <v>6320</v>
      </c>
      <c r="AG1157" s="49">
        <v>565572</v>
      </c>
      <c r="AH1157" s="50">
        <v>6888</v>
      </c>
    </row>
    <row r="1158" spans="1:34" ht="17.25" hidden="1" customHeight="1">
      <c r="A1158" s="47" t="s">
        <v>1164</v>
      </c>
      <c r="B1158" s="48" t="s">
        <v>1178</v>
      </c>
      <c r="C1158" s="49">
        <v>840</v>
      </c>
      <c r="D1158" s="50">
        <v>8</v>
      </c>
      <c r="E1158" s="49">
        <v>6380</v>
      </c>
      <c r="F1158" s="50">
        <v>13</v>
      </c>
      <c r="G1158" s="51">
        <v>4772</v>
      </c>
      <c r="H1158" s="52">
        <v>7</v>
      </c>
      <c r="I1158" s="49">
        <v>2910</v>
      </c>
      <c r="J1158" s="50">
        <v>8</v>
      </c>
      <c r="K1158" s="51">
        <v>7530</v>
      </c>
      <c r="L1158" s="52">
        <v>10</v>
      </c>
      <c r="M1158" s="49">
        <v>3495</v>
      </c>
      <c r="N1158" s="50">
        <v>9</v>
      </c>
      <c r="O1158" s="51">
        <v>925</v>
      </c>
      <c r="P1158" s="52">
        <v>13</v>
      </c>
      <c r="Q1158" s="49">
        <v>4355</v>
      </c>
      <c r="R1158" s="50">
        <v>14</v>
      </c>
      <c r="S1158" s="51">
        <v>50527.366000000002</v>
      </c>
      <c r="T1158" s="52">
        <v>452</v>
      </c>
      <c r="U1158" s="49">
        <v>37456.33</v>
      </c>
      <c r="V1158" s="50">
        <v>399</v>
      </c>
      <c r="W1158" s="51">
        <v>25113</v>
      </c>
      <c r="X1158" s="52">
        <v>305</v>
      </c>
      <c r="Y1158" s="49">
        <v>9516.9699999999993</v>
      </c>
      <c r="Z1158" s="50">
        <v>131</v>
      </c>
      <c r="AA1158" s="51">
        <v>9515.5</v>
      </c>
      <c r="AB1158" s="52">
        <v>216</v>
      </c>
      <c r="AC1158" s="49">
        <v>30148</v>
      </c>
      <c r="AD1158" s="50">
        <v>348</v>
      </c>
      <c r="AE1158" s="49">
        <v>35374</v>
      </c>
      <c r="AF1158" s="50">
        <v>841</v>
      </c>
      <c r="AG1158" s="49">
        <v>67596</v>
      </c>
      <c r="AH1158" s="50">
        <v>1951</v>
      </c>
    </row>
    <row r="1159" spans="1:34" ht="17.25" hidden="1" customHeight="1">
      <c r="A1159" s="47" t="s">
        <v>1164</v>
      </c>
      <c r="B1159" s="48" t="s">
        <v>1179</v>
      </c>
      <c r="C1159" s="49">
        <v>115</v>
      </c>
      <c r="D1159" s="50">
        <v>2</v>
      </c>
      <c r="E1159" s="49">
        <v>220</v>
      </c>
      <c r="F1159" s="50">
        <v>3</v>
      </c>
      <c r="G1159" s="51">
        <v>1105</v>
      </c>
      <c r="H1159" s="52">
        <v>3</v>
      </c>
      <c r="I1159" s="49">
        <v>605</v>
      </c>
      <c r="J1159" s="50">
        <v>3</v>
      </c>
      <c r="K1159" s="51">
        <v>105</v>
      </c>
      <c r="L1159" s="52">
        <v>2</v>
      </c>
      <c r="M1159" s="49">
        <v>105</v>
      </c>
      <c r="N1159" s="50">
        <v>2</v>
      </c>
      <c r="O1159" s="51">
        <v>140</v>
      </c>
      <c r="P1159" s="52">
        <v>4</v>
      </c>
      <c r="Q1159" s="49">
        <v>97489.85</v>
      </c>
      <c r="R1159" s="50">
        <v>2823</v>
      </c>
      <c r="S1159" s="51">
        <v>126537.101</v>
      </c>
      <c r="T1159" s="52">
        <v>3052</v>
      </c>
      <c r="U1159" s="49">
        <v>67056</v>
      </c>
      <c r="V1159" s="50">
        <v>1469</v>
      </c>
      <c r="W1159" s="51">
        <v>123462</v>
      </c>
      <c r="X1159" s="52">
        <v>3735</v>
      </c>
      <c r="Y1159" s="49">
        <v>184740.44</v>
      </c>
      <c r="Z1159" s="50">
        <v>5439</v>
      </c>
      <c r="AA1159" s="51">
        <v>199803</v>
      </c>
      <c r="AB1159" s="52">
        <v>5279</v>
      </c>
      <c r="AC1159" s="49">
        <v>202755</v>
      </c>
      <c r="AD1159" s="50">
        <v>5504</v>
      </c>
      <c r="AE1159" s="49">
        <v>213251.6</v>
      </c>
      <c r="AF1159" s="50">
        <v>5382</v>
      </c>
      <c r="AG1159" s="49">
        <v>480212.5</v>
      </c>
      <c r="AH1159" s="50">
        <v>21800</v>
      </c>
    </row>
    <row r="1160" spans="1:34" ht="17.25" hidden="1" customHeight="1">
      <c r="A1160" s="47" t="s">
        <v>1164</v>
      </c>
      <c r="B1160" s="48" t="s">
        <v>1180</v>
      </c>
      <c r="C1160" s="49">
        <v>1580</v>
      </c>
      <c r="D1160" s="50">
        <v>6</v>
      </c>
      <c r="E1160" s="49">
        <v>456</v>
      </c>
      <c r="F1160" s="50">
        <v>5</v>
      </c>
      <c r="G1160" s="51">
        <v>440</v>
      </c>
      <c r="H1160" s="52">
        <v>4</v>
      </c>
      <c r="I1160" s="49">
        <v>920</v>
      </c>
      <c r="J1160" s="50">
        <v>5</v>
      </c>
      <c r="K1160" s="51">
        <v>600</v>
      </c>
      <c r="L1160" s="52">
        <v>6</v>
      </c>
      <c r="M1160" s="49">
        <v>175</v>
      </c>
      <c r="N1160" s="50">
        <v>3</v>
      </c>
      <c r="O1160" s="51">
        <v>767.74</v>
      </c>
      <c r="P1160" s="52">
        <v>13</v>
      </c>
      <c r="Q1160" s="49">
        <v>1169.97</v>
      </c>
      <c r="R1160" s="50">
        <v>24</v>
      </c>
      <c r="S1160" s="51">
        <v>16429.939999999999</v>
      </c>
      <c r="T1160" s="52">
        <v>950</v>
      </c>
      <c r="U1160" s="49">
        <v>76591</v>
      </c>
      <c r="V1160" s="50">
        <v>2200</v>
      </c>
      <c r="W1160" s="51">
        <v>49578</v>
      </c>
      <c r="X1160" s="52">
        <v>1755</v>
      </c>
      <c r="Y1160" s="49">
        <v>63803.98</v>
      </c>
      <c r="Z1160" s="50">
        <v>1172</v>
      </c>
      <c r="AA1160" s="51">
        <v>70971.97</v>
      </c>
      <c r="AB1160" s="52">
        <v>2455</v>
      </c>
      <c r="AC1160" s="49">
        <v>69976</v>
      </c>
      <c r="AD1160" s="50">
        <v>3191</v>
      </c>
      <c r="AE1160" s="49">
        <v>82482</v>
      </c>
      <c r="AF1160" s="50">
        <v>3255</v>
      </c>
      <c r="AG1160" s="49">
        <v>88082</v>
      </c>
      <c r="AH1160" s="50">
        <v>4513</v>
      </c>
    </row>
    <row r="1161" spans="1:34" ht="17.25" hidden="1" customHeight="1">
      <c r="A1161" s="47" t="s">
        <v>1164</v>
      </c>
      <c r="B1161" s="48" t="s">
        <v>1181</v>
      </c>
      <c r="C1161" s="49">
        <v>765</v>
      </c>
      <c r="D1161" s="50">
        <v>12</v>
      </c>
      <c r="E1161" s="49">
        <v>940</v>
      </c>
      <c r="F1161" s="50">
        <v>19</v>
      </c>
      <c r="G1161" s="51">
        <v>1967</v>
      </c>
      <c r="H1161" s="52">
        <v>37</v>
      </c>
      <c r="I1161" s="49">
        <v>1058</v>
      </c>
      <c r="J1161" s="50">
        <v>28</v>
      </c>
      <c r="K1161" s="51">
        <v>968.42</v>
      </c>
      <c r="L1161" s="52">
        <v>28</v>
      </c>
      <c r="M1161" s="49">
        <v>1664.5</v>
      </c>
      <c r="N1161" s="50">
        <v>32</v>
      </c>
      <c r="O1161" s="51">
        <v>985</v>
      </c>
      <c r="P1161" s="52">
        <v>38</v>
      </c>
      <c r="Q1161" s="49">
        <v>983.91099999999994</v>
      </c>
      <c r="R1161" s="50">
        <v>55</v>
      </c>
      <c r="S1161" s="51">
        <v>56592.002999999997</v>
      </c>
      <c r="T1161" s="52">
        <v>2375</v>
      </c>
      <c r="U1161" s="49">
        <v>103683.501</v>
      </c>
      <c r="V1161" s="50">
        <v>5731</v>
      </c>
      <c r="W1161" s="51">
        <v>135422</v>
      </c>
      <c r="X1161" s="52">
        <v>7085</v>
      </c>
      <c r="Y1161" s="49">
        <v>348670.01</v>
      </c>
      <c r="Z1161" s="50">
        <v>16234</v>
      </c>
      <c r="AA1161" s="51">
        <v>395673.84</v>
      </c>
      <c r="AB1161" s="52">
        <v>21129</v>
      </c>
      <c r="AC1161" s="49">
        <v>470430.48100000003</v>
      </c>
      <c r="AD1161" s="50">
        <v>26787</v>
      </c>
      <c r="AE1161" s="49">
        <v>460815</v>
      </c>
      <c r="AF1161" s="50">
        <v>24928</v>
      </c>
      <c r="AG1161" s="49">
        <v>432842.4</v>
      </c>
      <c r="AH1161" s="50">
        <v>21270</v>
      </c>
    </row>
    <row r="1162" spans="1:34" ht="17.25" hidden="1" customHeight="1">
      <c r="A1162" s="47" t="s">
        <v>1164</v>
      </c>
      <c r="B1162" s="48" t="s">
        <v>1182</v>
      </c>
      <c r="C1162" s="49">
        <v>0</v>
      </c>
      <c r="D1162" s="50">
        <v>0</v>
      </c>
      <c r="E1162" s="49">
        <v>1000</v>
      </c>
      <c r="F1162" s="50">
        <v>2</v>
      </c>
      <c r="G1162" s="51">
        <v>0</v>
      </c>
      <c r="H1162" s="52">
        <v>0</v>
      </c>
      <c r="I1162" s="49">
        <v>0</v>
      </c>
      <c r="J1162" s="50">
        <v>0</v>
      </c>
      <c r="K1162" s="51">
        <v>0</v>
      </c>
      <c r="L1162" s="52">
        <v>0</v>
      </c>
      <c r="M1162" s="49">
        <v>0</v>
      </c>
      <c r="N1162" s="50">
        <v>0</v>
      </c>
      <c r="O1162" s="51">
        <v>60281</v>
      </c>
      <c r="P1162" s="52">
        <v>3590</v>
      </c>
      <c r="Q1162" s="49">
        <v>101801.001</v>
      </c>
      <c r="R1162" s="50">
        <v>5382</v>
      </c>
      <c r="S1162" s="51">
        <v>108955.261</v>
      </c>
      <c r="T1162" s="52">
        <v>5272</v>
      </c>
      <c r="U1162" s="49">
        <v>73788.959000000003</v>
      </c>
      <c r="V1162" s="50">
        <v>3235</v>
      </c>
      <c r="W1162" s="51">
        <v>37473</v>
      </c>
      <c r="X1162" s="52">
        <v>1423</v>
      </c>
      <c r="Y1162" s="49">
        <v>45327</v>
      </c>
      <c r="Z1162" s="50">
        <v>1752</v>
      </c>
      <c r="AA1162" s="51">
        <v>53667</v>
      </c>
      <c r="AB1162" s="52">
        <v>1549</v>
      </c>
      <c r="AC1162" s="49">
        <v>59637</v>
      </c>
      <c r="AD1162" s="50">
        <v>1803</v>
      </c>
      <c r="AE1162" s="49">
        <v>51424.6</v>
      </c>
      <c r="AF1162" s="50">
        <v>1464</v>
      </c>
      <c r="AG1162" s="49">
        <v>22147.4</v>
      </c>
      <c r="AH1162" s="50">
        <v>635</v>
      </c>
    </row>
    <row r="1163" spans="1:34" ht="17.25" hidden="1" customHeight="1">
      <c r="A1163" s="53" t="s">
        <v>1164</v>
      </c>
      <c r="B1163" s="54" t="s">
        <v>1183</v>
      </c>
      <c r="C1163" s="55">
        <v>30030</v>
      </c>
      <c r="D1163" s="56">
        <v>2</v>
      </c>
      <c r="E1163" s="55">
        <v>158.6</v>
      </c>
      <c r="F1163" s="56">
        <v>3</v>
      </c>
      <c r="G1163" s="57">
        <v>120</v>
      </c>
      <c r="H1163" s="58">
        <v>2</v>
      </c>
      <c r="I1163" s="55">
        <v>10100</v>
      </c>
      <c r="J1163" s="56">
        <v>2</v>
      </c>
      <c r="K1163" s="57">
        <v>100</v>
      </c>
      <c r="L1163" s="58">
        <v>1</v>
      </c>
      <c r="M1163" s="55">
        <v>1945</v>
      </c>
      <c r="N1163" s="56">
        <v>198</v>
      </c>
      <c r="O1163" s="57">
        <v>12708</v>
      </c>
      <c r="P1163" s="58">
        <v>1000</v>
      </c>
      <c r="Q1163" s="55">
        <v>11692</v>
      </c>
      <c r="R1163" s="56">
        <v>731</v>
      </c>
      <c r="S1163" s="57">
        <v>3085</v>
      </c>
      <c r="T1163" s="58">
        <v>160</v>
      </c>
      <c r="U1163" s="55">
        <v>1585</v>
      </c>
      <c r="V1163" s="56">
        <v>95</v>
      </c>
      <c r="W1163" s="57">
        <v>1320</v>
      </c>
      <c r="X1163" s="58">
        <v>76</v>
      </c>
      <c r="Y1163" s="55">
        <v>1992</v>
      </c>
      <c r="Z1163" s="56">
        <v>104</v>
      </c>
      <c r="AA1163" s="57">
        <v>8975</v>
      </c>
      <c r="AB1163" s="58">
        <v>475</v>
      </c>
      <c r="AC1163" s="55">
        <v>17857</v>
      </c>
      <c r="AD1163" s="56">
        <v>786</v>
      </c>
      <c r="AE1163" s="55">
        <v>85591</v>
      </c>
      <c r="AF1163" s="56">
        <v>4112</v>
      </c>
      <c r="AG1163" s="55">
        <v>271601.59999999998</v>
      </c>
      <c r="AH1163" s="56">
        <v>9195</v>
      </c>
    </row>
    <row r="1164" spans="1:34" ht="16.5" hidden="1" customHeight="1">
      <c r="A1164" s="71" t="s">
        <v>267</v>
      </c>
      <c r="B1164" s="72"/>
      <c r="C1164" s="73">
        <v>60443.005000000005</v>
      </c>
      <c r="D1164" s="74">
        <v>543</v>
      </c>
      <c r="E1164" s="73">
        <v>34659.438999999998</v>
      </c>
      <c r="F1164" s="74">
        <v>693</v>
      </c>
      <c r="G1164" s="75">
        <v>42139.535000000003</v>
      </c>
      <c r="H1164" s="76">
        <v>1194</v>
      </c>
      <c r="I1164" s="73">
        <v>64653.213000000003</v>
      </c>
      <c r="J1164" s="74">
        <v>1114</v>
      </c>
      <c r="K1164" s="75">
        <v>44971.362999999998</v>
      </c>
      <c r="L1164" s="76">
        <v>1206</v>
      </c>
      <c r="M1164" s="73">
        <v>64869.391000000003</v>
      </c>
      <c r="N1164" s="74">
        <v>1980</v>
      </c>
      <c r="O1164" s="75">
        <v>391738.152</v>
      </c>
      <c r="P1164" s="76">
        <v>15074</v>
      </c>
      <c r="Q1164" s="73">
        <v>1637404.4980000001</v>
      </c>
      <c r="R1164" s="74">
        <v>45643</v>
      </c>
      <c r="S1164" s="75">
        <v>3035902.5059999996</v>
      </c>
      <c r="T1164" s="76">
        <v>67805</v>
      </c>
      <c r="U1164" s="73">
        <v>3489708.5420000004</v>
      </c>
      <c r="V1164" s="74">
        <v>79162</v>
      </c>
      <c r="W1164" s="75">
        <v>3961983</v>
      </c>
      <c r="X1164" s="76">
        <v>109311</v>
      </c>
      <c r="Y1164" s="73">
        <v>5383386.813000001</v>
      </c>
      <c r="Z1164" s="74">
        <v>152534</v>
      </c>
      <c r="AA1164" s="75">
        <v>7598040.8870000001</v>
      </c>
      <c r="AB1164" s="76">
        <v>217571</v>
      </c>
      <c r="AC1164" s="73">
        <v>10432311.645</v>
      </c>
      <c r="AD1164" s="74">
        <v>292073</v>
      </c>
      <c r="AE1164" s="73">
        <v>12573526.127999999</v>
      </c>
      <c r="AF1164" s="74">
        <v>349412</v>
      </c>
      <c r="AG1164" s="73">
        <v>14246736.329000002</v>
      </c>
      <c r="AH1164" s="74">
        <v>386645</v>
      </c>
    </row>
    <row r="1165" spans="1:34" ht="17.25" hidden="1" customHeight="1">
      <c r="A1165" s="65" t="s">
        <v>268</v>
      </c>
      <c r="B1165" s="66"/>
      <c r="C1165" s="67">
        <v>62711.923999999999</v>
      </c>
      <c r="D1165" s="68">
        <v>576</v>
      </c>
      <c r="E1165" s="67">
        <v>67454.078999999998</v>
      </c>
      <c r="F1165" s="68">
        <v>737</v>
      </c>
      <c r="G1165" s="69">
        <v>45583.535000000003</v>
      </c>
      <c r="H1165" s="70">
        <v>1230</v>
      </c>
      <c r="I1165" s="67">
        <v>127780.213</v>
      </c>
      <c r="J1165" s="68">
        <v>1150</v>
      </c>
      <c r="K1165" s="69">
        <v>45917.362999999998</v>
      </c>
      <c r="L1165" s="70">
        <v>1227</v>
      </c>
      <c r="M1165" s="67">
        <v>65698.391000000003</v>
      </c>
      <c r="N1165" s="68">
        <v>2004</v>
      </c>
      <c r="O1165" s="69">
        <v>392795.09899999999</v>
      </c>
      <c r="P1165" s="70">
        <v>15105</v>
      </c>
      <c r="Q1165" s="67">
        <v>1638067.379</v>
      </c>
      <c r="R1165" s="68">
        <v>45667</v>
      </c>
      <c r="S1165" s="69">
        <v>3036743.0679999995</v>
      </c>
      <c r="T1165" s="70">
        <v>67827</v>
      </c>
      <c r="U1165" s="67">
        <v>3491815.2070000004</v>
      </c>
      <c r="V1165" s="68">
        <v>79319</v>
      </c>
      <c r="W1165" s="69">
        <v>3966749</v>
      </c>
      <c r="X1165" s="70">
        <v>109430</v>
      </c>
      <c r="Y1165" s="67">
        <v>5385096.813000001</v>
      </c>
      <c r="Z1165" s="68">
        <v>152608</v>
      </c>
      <c r="AA1165" s="69">
        <v>7646207.6399999997</v>
      </c>
      <c r="AB1165" s="70">
        <v>218539</v>
      </c>
      <c r="AC1165" s="67">
        <v>10503068.093</v>
      </c>
      <c r="AD1165" s="68">
        <v>292941</v>
      </c>
      <c r="AE1165" s="67">
        <v>12688480.222999999</v>
      </c>
      <c r="AF1165" s="68">
        <v>351584</v>
      </c>
      <c r="AG1165" s="67">
        <v>14449121.246000001</v>
      </c>
      <c r="AH1165" s="68">
        <v>390817</v>
      </c>
    </row>
    <row r="1166" spans="1:34" ht="17.25" hidden="1" customHeight="1">
      <c r="A1166" s="41" t="s">
        <v>1184</v>
      </c>
      <c r="B1166" s="42"/>
      <c r="C1166" s="43">
        <v>6410.7659999999996</v>
      </c>
      <c r="D1166" s="44">
        <v>195</v>
      </c>
      <c r="E1166" s="43">
        <v>5217.1009999999997</v>
      </c>
      <c r="F1166" s="44">
        <v>135</v>
      </c>
      <c r="G1166" s="45">
        <v>15643.5</v>
      </c>
      <c r="H1166" s="46">
        <v>147</v>
      </c>
      <c r="I1166" s="43">
        <v>8770.4110000000001</v>
      </c>
      <c r="J1166" s="44">
        <v>173</v>
      </c>
      <c r="K1166" s="45">
        <v>5877.6279999999997</v>
      </c>
      <c r="L1166" s="46">
        <v>346</v>
      </c>
      <c r="M1166" s="43">
        <v>7218.4989999999998</v>
      </c>
      <c r="N1166" s="44">
        <v>301</v>
      </c>
      <c r="O1166" s="45">
        <v>18983.005000000001</v>
      </c>
      <c r="P1166" s="46">
        <v>347</v>
      </c>
      <c r="Q1166" s="43">
        <v>9134.6180000000004</v>
      </c>
      <c r="R1166" s="44">
        <v>510</v>
      </c>
      <c r="S1166" s="45">
        <v>11614.535</v>
      </c>
      <c r="T1166" s="46">
        <v>250</v>
      </c>
      <c r="U1166" s="43">
        <v>11524.73</v>
      </c>
      <c r="V1166" s="44">
        <v>255</v>
      </c>
      <c r="W1166" s="45">
        <v>91094</v>
      </c>
      <c r="X1166" s="46">
        <v>1537</v>
      </c>
      <c r="Y1166" s="43">
        <v>443893.43599999999</v>
      </c>
      <c r="Z1166" s="44">
        <v>5477</v>
      </c>
      <c r="AA1166" s="45">
        <v>202123.171</v>
      </c>
      <c r="AB1166" s="46">
        <v>2047</v>
      </c>
      <c r="AC1166" s="43">
        <v>150042.359</v>
      </c>
      <c r="AD1166" s="44">
        <v>1035</v>
      </c>
      <c r="AE1166" s="43">
        <v>173893.00099999999</v>
      </c>
      <c r="AF1166" s="44">
        <v>853</v>
      </c>
      <c r="AG1166" s="43">
        <v>261969.91800000001</v>
      </c>
      <c r="AH1166" s="44">
        <v>4778</v>
      </c>
    </row>
    <row r="1167" spans="1:34" ht="17.25" hidden="1" customHeight="1">
      <c r="A1167" s="47" t="s">
        <v>1184</v>
      </c>
      <c r="B1167" s="48" t="s">
        <v>1185</v>
      </c>
      <c r="C1167" s="49">
        <v>8828</v>
      </c>
      <c r="D1167" s="50">
        <v>121</v>
      </c>
      <c r="E1167" s="49">
        <v>12288.9</v>
      </c>
      <c r="F1167" s="50">
        <v>246</v>
      </c>
      <c r="G1167" s="51">
        <v>20155.975999999999</v>
      </c>
      <c r="H1167" s="52">
        <v>1362</v>
      </c>
      <c r="I1167" s="49">
        <v>22567.806</v>
      </c>
      <c r="J1167" s="50">
        <v>2900</v>
      </c>
      <c r="K1167" s="51">
        <v>59527.949000000001</v>
      </c>
      <c r="L1167" s="52">
        <v>1654</v>
      </c>
      <c r="M1167" s="49">
        <v>59684.671000000002</v>
      </c>
      <c r="N1167" s="50">
        <v>1265</v>
      </c>
      <c r="O1167" s="51">
        <v>121148.728</v>
      </c>
      <c r="P1167" s="52">
        <v>1118</v>
      </c>
      <c r="Q1167" s="49">
        <v>109599.308</v>
      </c>
      <c r="R1167" s="50">
        <v>1312</v>
      </c>
      <c r="S1167" s="51">
        <v>177160.965</v>
      </c>
      <c r="T1167" s="52">
        <v>1372</v>
      </c>
      <c r="U1167" s="49">
        <v>129371.87599999999</v>
      </c>
      <c r="V1167" s="50">
        <v>1348</v>
      </c>
      <c r="W1167" s="51">
        <v>183795</v>
      </c>
      <c r="X1167" s="52">
        <v>1713</v>
      </c>
      <c r="Y1167" s="49">
        <v>255005.87400000001</v>
      </c>
      <c r="Z1167" s="50">
        <v>2924</v>
      </c>
      <c r="AA1167" s="51">
        <v>1762432.355</v>
      </c>
      <c r="AB1167" s="52">
        <v>29822</v>
      </c>
      <c r="AC1167" s="49">
        <v>6238787.9100000001</v>
      </c>
      <c r="AD1167" s="50">
        <v>111469</v>
      </c>
      <c r="AE1167" s="49">
        <v>9507775.4389999993</v>
      </c>
      <c r="AF1167" s="50">
        <v>166990</v>
      </c>
      <c r="AG1167" s="49">
        <v>10005974.572000001</v>
      </c>
      <c r="AH1167" s="50">
        <v>217224</v>
      </c>
    </row>
    <row r="1168" spans="1:34" ht="17.25" hidden="1" customHeight="1">
      <c r="A1168" s="47" t="s">
        <v>1184</v>
      </c>
      <c r="B1168" s="48" t="s">
        <v>1186</v>
      </c>
      <c r="C1168" s="49">
        <v>4495</v>
      </c>
      <c r="D1168" s="50">
        <v>26</v>
      </c>
      <c r="E1168" s="49">
        <v>5880</v>
      </c>
      <c r="F1168" s="50">
        <v>18</v>
      </c>
      <c r="G1168" s="51">
        <v>390</v>
      </c>
      <c r="H1168" s="52">
        <v>6</v>
      </c>
      <c r="I1168" s="49">
        <v>360</v>
      </c>
      <c r="J1168" s="50">
        <v>24</v>
      </c>
      <c r="K1168" s="51">
        <v>3475</v>
      </c>
      <c r="L1168" s="52">
        <v>28</v>
      </c>
      <c r="M1168" s="49">
        <v>1028</v>
      </c>
      <c r="N1168" s="50">
        <v>19</v>
      </c>
      <c r="O1168" s="51">
        <v>62565</v>
      </c>
      <c r="P1168" s="52">
        <v>39</v>
      </c>
      <c r="Q1168" s="49">
        <v>92184.111999999994</v>
      </c>
      <c r="R1168" s="50">
        <v>140</v>
      </c>
      <c r="S1168" s="51">
        <v>117175</v>
      </c>
      <c r="T1168" s="52">
        <v>11099</v>
      </c>
      <c r="U1168" s="49">
        <v>102097</v>
      </c>
      <c r="V1168" s="50">
        <v>7855</v>
      </c>
      <c r="W1168" s="51">
        <v>95282</v>
      </c>
      <c r="X1168" s="52">
        <v>5802</v>
      </c>
      <c r="Y1168" s="49">
        <v>173215</v>
      </c>
      <c r="Z1168" s="50">
        <v>7356</v>
      </c>
      <c r="AA1168" s="51">
        <v>261634.11</v>
      </c>
      <c r="AB1168" s="52">
        <v>17010</v>
      </c>
      <c r="AC1168" s="49">
        <v>317056.50400000002</v>
      </c>
      <c r="AD1168" s="50">
        <v>17769</v>
      </c>
      <c r="AE1168" s="49">
        <v>347665</v>
      </c>
      <c r="AF1168" s="50">
        <v>20584</v>
      </c>
      <c r="AG1168" s="49">
        <v>297835.09999999998</v>
      </c>
      <c r="AH1168" s="50">
        <v>14866</v>
      </c>
    </row>
    <row r="1169" spans="1:34" ht="17.25" hidden="1" customHeight="1">
      <c r="A1169" s="47" t="s">
        <v>1184</v>
      </c>
      <c r="B1169" s="48" t="s">
        <v>1187</v>
      </c>
      <c r="C1169" s="49">
        <v>1286</v>
      </c>
      <c r="D1169" s="50">
        <v>13</v>
      </c>
      <c r="E1169" s="49">
        <v>781.82</v>
      </c>
      <c r="F1169" s="50">
        <v>15</v>
      </c>
      <c r="G1169" s="51">
        <v>913.3</v>
      </c>
      <c r="H1169" s="52">
        <v>22</v>
      </c>
      <c r="I1169" s="49">
        <v>1529.24</v>
      </c>
      <c r="J1169" s="50">
        <v>17</v>
      </c>
      <c r="K1169" s="51">
        <v>8802</v>
      </c>
      <c r="L1169" s="52">
        <v>16</v>
      </c>
      <c r="M1169" s="49">
        <v>5721</v>
      </c>
      <c r="N1169" s="50">
        <v>22</v>
      </c>
      <c r="O1169" s="51">
        <v>11994</v>
      </c>
      <c r="P1169" s="52">
        <v>44</v>
      </c>
      <c r="Q1169" s="49">
        <v>3218</v>
      </c>
      <c r="R1169" s="50">
        <v>54</v>
      </c>
      <c r="S1169" s="51">
        <v>11593</v>
      </c>
      <c r="T1169" s="52">
        <v>51</v>
      </c>
      <c r="U1169" s="49">
        <v>6378</v>
      </c>
      <c r="V1169" s="50">
        <v>53</v>
      </c>
      <c r="W1169" s="51">
        <v>16526</v>
      </c>
      <c r="X1169" s="52">
        <v>619</v>
      </c>
      <c r="Y1169" s="49">
        <v>23335.617999999999</v>
      </c>
      <c r="Z1169" s="50">
        <v>620</v>
      </c>
      <c r="AA1169" s="51">
        <v>65406</v>
      </c>
      <c r="AB1169" s="52">
        <v>2517</v>
      </c>
      <c r="AC1169" s="49">
        <v>150757.13200000001</v>
      </c>
      <c r="AD1169" s="50">
        <v>5362</v>
      </c>
      <c r="AE1169" s="49">
        <v>294252.46899999998</v>
      </c>
      <c r="AF1169" s="50">
        <v>11110</v>
      </c>
      <c r="AG1169" s="49">
        <v>385969.58500000002</v>
      </c>
      <c r="AH1169" s="50">
        <v>18782</v>
      </c>
    </row>
    <row r="1170" spans="1:34" ht="17.25" hidden="1" customHeight="1">
      <c r="A1170" s="47" t="s">
        <v>1184</v>
      </c>
      <c r="B1170" s="48" t="s">
        <v>1188</v>
      </c>
      <c r="C1170" s="49">
        <v>1176.05</v>
      </c>
      <c r="D1170" s="50">
        <v>20</v>
      </c>
      <c r="E1170" s="49">
        <v>635</v>
      </c>
      <c r="F1170" s="50">
        <v>8</v>
      </c>
      <c r="G1170" s="51">
        <v>2465</v>
      </c>
      <c r="H1170" s="52">
        <v>15</v>
      </c>
      <c r="I1170" s="49">
        <v>1805</v>
      </c>
      <c r="J1170" s="50">
        <v>22</v>
      </c>
      <c r="K1170" s="51">
        <v>1945</v>
      </c>
      <c r="L1170" s="52">
        <v>27</v>
      </c>
      <c r="M1170" s="49">
        <v>5692</v>
      </c>
      <c r="N1170" s="50">
        <v>58</v>
      </c>
      <c r="O1170" s="51">
        <v>5682</v>
      </c>
      <c r="P1170" s="52">
        <v>186</v>
      </c>
      <c r="Q1170" s="49">
        <v>15782</v>
      </c>
      <c r="R1170" s="50">
        <v>179</v>
      </c>
      <c r="S1170" s="51">
        <v>13128</v>
      </c>
      <c r="T1170" s="52">
        <v>274</v>
      </c>
      <c r="U1170" s="49">
        <v>33691.941999999995</v>
      </c>
      <c r="V1170" s="50">
        <v>996</v>
      </c>
      <c r="W1170" s="51">
        <v>37284</v>
      </c>
      <c r="X1170" s="52">
        <v>1346</v>
      </c>
      <c r="Y1170" s="49">
        <v>93078.5</v>
      </c>
      <c r="Z1170" s="50">
        <v>910</v>
      </c>
      <c r="AA1170" s="51">
        <v>95695</v>
      </c>
      <c r="AB1170" s="52">
        <v>1262</v>
      </c>
      <c r="AC1170" s="49">
        <v>156313</v>
      </c>
      <c r="AD1170" s="50">
        <v>1777</v>
      </c>
      <c r="AE1170" s="49">
        <v>102997.05100000001</v>
      </c>
      <c r="AF1170" s="50">
        <v>1745</v>
      </c>
      <c r="AG1170" s="49">
        <v>136010</v>
      </c>
      <c r="AH1170" s="50">
        <v>3184</v>
      </c>
    </row>
    <row r="1171" spans="1:34" ht="17.25" hidden="1" customHeight="1">
      <c r="A1171" s="47" t="s">
        <v>1184</v>
      </c>
      <c r="B1171" s="48" t="s">
        <v>1189</v>
      </c>
      <c r="C1171" s="49">
        <v>2575</v>
      </c>
      <c r="D1171" s="50">
        <v>29</v>
      </c>
      <c r="E1171" s="49">
        <v>1390</v>
      </c>
      <c r="F1171" s="50">
        <v>18</v>
      </c>
      <c r="G1171" s="51">
        <v>920</v>
      </c>
      <c r="H1171" s="52">
        <v>17</v>
      </c>
      <c r="I1171" s="49">
        <v>1387</v>
      </c>
      <c r="J1171" s="50">
        <v>16</v>
      </c>
      <c r="K1171" s="51">
        <v>925</v>
      </c>
      <c r="L1171" s="52">
        <v>18</v>
      </c>
      <c r="M1171" s="49">
        <v>1647.5</v>
      </c>
      <c r="N1171" s="50">
        <v>24</v>
      </c>
      <c r="O1171" s="51">
        <v>1381</v>
      </c>
      <c r="P1171" s="52">
        <v>25</v>
      </c>
      <c r="Q1171" s="49">
        <v>37842.307000000001</v>
      </c>
      <c r="R1171" s="50">
        <v>1403</v>
      </c>
      <c r="S1171" s="51">
        <v>63095.18</v>
      </c>
      <c r="T1171" s="52">
        <v>2607</v>
      </c>
      <c r="U1171" s="49">
        <v>77948.00499999999</v>
      </c>
      <c r="V1171" s="50">
        <v>3058</v>
      </c>
      <c r="W1171" s="51">
        <v>70080</v>
      </c>
      <c r="X1171" s="52">
        <v>3410</v>
      </c>
      <c r="Y1171" s="49">
        <v>65773.614000000001</v>
      </c>
      <c r="Z1171" s="50">
        <v>2275</v>
      </c>
      <c r="AA1171" s="51">
        <v>103057</v>
      </c>
      <c r="AB1171" s="52">
        <v>4765</v>
      </c>
      <c r="AC1171" s="49">
        <v>176901</v>
      </c>
      <c r="AD1171" s="50">
        <v>10839</v>
      </c>
      <c r="AE1171" s="49">
        <v>182097.5</v>
      </c>
      <c r="AF1171" s="50">
        <v>11441</v>
      </c>
      <c r="AG1171" s="49">
        <v>143359.6</v>
      </c>
      <c r="AH1171" s="50">
        <v>8812</v>
      </c>
    </row>
    <row r="1172" spans="1:34" ht="17.25" hidden="1" customHeight="1">
      <c r="A1172" s="47" t="s">
        <v>1184</v>
      </c>
      <c r="B1172" s="48" t="s">
        <v>1190</v>
      </c>
      <c r="C1172" s="49">
        <v>7382</v>
      </c>
      <c r="D1172" s="50">
        <v>167</v>
      </c>
      <c r="E1172" s="49">
        <v>2639</v>
      </c>
      <c r="F1172" s="50">
        <v>48</v>
      </c>
      <c r="G1172" s="51">
        <v>2685</v>
      </c>
      <c r="H1172" s="52">
        <v>38</v>
      </c>
      <c r="I1172" s="49">
        <v>4587</v>
      </c>
      <c r="J1172" s="50">
        <v>63</v>
      </c>
      <c r="K1172" s="51">
        <v>3584.2</v>
      </c>
      <c r="L1172" s="52">
        <v>84</v>
      </c>
      <c r="M1172" s="49">
        <v>3431.5</v>
      </c>
      <c r="N1172" s="50">
        <v>129</v>
      </c>
      <c r="O1172" s="51">
        <v>8912.1460000000006</v>
      </c>
      <c r="P1172" s="52">
        <v>898</v>
      </c>
      <c r="Q1172" s="49">
        <v>18480</v>
      </c>
      <c r="R1172" s="50">
        <v>1233</v>
      </c>
      <c r="S1172" s="51">
        <v>99899</v>
      </c>
      <c r="T1172" s="52">
        <v>5086</v>
      </c>
      <c r="U1172" s="49">
        <v>98040</v>
      </c>
      <c r="V1172" s="50">
        <v>4748</v>
      </c>
      <c r="W1172" s="51">
        <v>87316</v>
      </c>
      <c r="X1172" s="52">
        <v>5753</v>
      </c>
      <c r="Y1172" s="49">
        <v>85481.410999999993</v>
      </c>
      <c r="Z1172" s="50">
        <v>4483</v>
      </c>
      <c r="AA1172" s="51">
        <v>160845.36499999999</v>
      </c>
      <c r="AB1172" s="52">
        <v>7647</v>
      </c>
      <c r="AC1172" s="49">
        <v>157718.13</v>
      </c>
      <c r="AD1172" s="50">
        <v>6956</v>
      </c>
      <c r="AE1172" s="49">
        <v>185202.228</v>
      </c>
      <c r="AF1172" s="50">
        <v>7955</v>
      </c>
      <c r="AG1172" s="49">
        <v>222103.3</v>
      </c>
      <c r="AH1172" s="50">
        <v>8639</v>
      </c>
    </row>
    <row r="1173" spans="1:34" ht="17.25" hidden="1" customHeight="1">
      <c r="A1173" s="47" t="s">
        <v>1184</v>
      </c>
      <c r="B1173" s="48" t="s">
        <v>1191</v>
      </c>
      <c r="C1173" s="49">
        <v>3830</v>
      </c>
      <c r="D1173" s="50">
        <v>77</v>
      </c>
      <c r="E1173" s="49">
        <v>9811.2579999999998</v>
      </c>
      <c r="F1173" s="50">
        <v>121</v>
      </c>
      <c r="G1173" s="51">
        <v>4482.74</v>
      </c>
      <c r="H1173" s="52">
        <v>130</v>
      </c>
      <c r="I1173" s="49">
        <v>4702.9279999999999</v>
      </c>
      <c r="J1173" s="50">
        <v>71</v>
      </c>
      <c r="K1173" s="51">
        <v>2657.3069999999998</v>
      </c>
      <c r="L1173" s="52">
        <v>75</v>
      </c>
      <c r="M1173" s="49">
        <v>3872.8150000000001</v>
      </c>
      <c r="N1173" s="50">
        <v>102</v>
      </c>
      <c r="O1173" s="51">
        <v>3349.4409999999998</v>
      </c>
      <c r="P1173" s="52">
        <v>121</v>
      </c>
      <c r="Q1173" s="49">
        <v>18762.278999999999</v>
      </c>
      <c r="R1173" s="50">
        <v>385</v>
      </c>
      <c r="S1173" s="51">
        <v>173904.264</v>
      </c>
      <c r="T1173" s="52">
        <v>3734</v>
      </c>
      <c r="U1173" s="49">
        <v>381608.75700000004</v>
      </c>
      <c r="V1173" s="50">
        <v>7875</v>
      </c>
      <c r="W1173" s="51">
        <v>608436</v>
      </c>
      <c r="X1173" s="52">
        <v>15503</v>
      </c>
      <c r="Y1173" s="49">
        <v>1099931.6000000001</v>
      </c>
      <c r="Z1173" s="50">
        <v>25403</v>
      </c>
      <c r="AA1173" s="51">
        <v>2329939.0070000002</v>
      </c>
      <c r="AB1173" s="52">
        <v>63860</v>
      </c>
      <c r="AC1173" s="49">
        <v>3099101</v>
      </c>
      <c r="AD1173" s="50">
        <v>89210</v>
      </c>
      <c r="AE1173" s="49">
        <v>3425594.4049999998</v>
      </c>
      <c r="AF1173" s="50">
        <v>104291</v>
      </c>
      <c r="AG1173" s="49">
        <v>4206462.7</v>
      </c>
      <c r="AH1173" s="50">
        <v>115684</v>
      </c>
    </row>
    <row r="1174" spans="1:34" ht="17.25" hidden="1" customHeight="1">
      <c r="A1174" s="47" t="s">
        <v>1184</v>
      </c>
      <c r="B1174" s="48" t="s">
        <v>1192</v>
      </c>
      <c r="C1174" s="49">
        <v>450</v>
      </c>
      <c r="D1174" s="50">
        <v>35</v>
      </c>
      <c r="E1174" s="49">
        <v>390.12200000000001</v>
      </c>
      <c r="F1174" s="50">
        <v>35</v>
      </c>
      <c r="G1174" s="51">
        <v>1098.857</v>
      </c>
      <c r="H1174" s="52">
        <v>62</v>
      </c>
      <c r="I1174" s="49">
        <v>475.8</v>
      </c>
      <c r="J1174" s="50">
        <v>75</v>
      </c>
      <c r="K1174" s="51">
        <v>460.4</v>
      </c>
      <c r="L1174" s="52">
        <v>88</v>
      </c>
      <c r="M1174" s="49">
        <v>922.7</v>
      </c>
      <c r="N1174" s="50">
        <v>167</v>
      </c>
      <c r="O1174" s="51">
        <v>691</v>
      </c>
      <c r="P1174" s="52">
        <v>59</v>
      </c>
      <c r="Q1174" s="49">
        <v>1120.5999999999999</v>
      </c>
      <c r="R1174" s="50">
        <v>50</v>
      </c>
      <c r="S1174" s="51">
        <v>5581.7</v>
      </c>
      <c r="T1174" s="52">
        <v>41</v>
      </c>
      <c r="U1174" s="49">
        <v>4070.0000000000005</v>
      </c>
      <c r="V1174" s="50">
        <v>139</v>
      </c>
      <c r="W1174" s="51">
        <v>35577</v>
      </c>
      <c r="X1174" s="52">
        <v>887</v>
      </c>
      <c r="Y1174" s="49">
        <v>5084</v>
      </c>
      <c r="Z1174" s="50">
        <v>312</v>
      </c>
      <c r="AA1174" s="51">
        <v>39779.737000000001</v>
      </c>
      <c r="AB1174" s="52">
        <v>2723</v>
      </c>
      <c r="AC1174" s="49">
        <v>168927</v>
      </c>
      <c r="AD1174" s="50">
        <v>9430</v>
      </c>
      <c r="AE1174" s="49">
        <v>132937.20000000001</v>
      </c>
      <c r="AF1174" s="50">
        <v>10429</v>
      </c>
      <c r="AG1174" s="49">
        <v>140539.337</v>
      </c>
      <c r="AH1174" s="50">
        <v>12633</v>
      </c>
    </row>
    <row r="1175" spans="1:34" ht="17.25" hidden="1" customHeight="1">
      <c r="A1175" s="47" t="s">
        <v>1184</v>
      </c>
      <c r="B1175" s="48" t="s">
        <v>1193</v>
      </c>
      <c r="C1175" s="49">
        <v>661.68100000000004</v>
      </c>
      <c r="D1175" s="50">
        <v>18</v>
      </c>
      <c r="E1175" s="49">
        <v>710</v>
      </c>
      <c r="F1175" s="50">
        <v>12</v>
      </c>
      <c r="G1175" s="51">
        <v>1230</v>
      </c>
      <c r="H1175" s="52">
        <v>22</v>
      </c>
      <c r="I1175" s="49">
        <v>1908.4880000000001</v>
      </c>
      <c r="J1175" s="50">
        <v>20</v>
      </c>
      <c r="K1175" s="51">
        <v>1223</v>
      </c>
      <c r="L1175" s="52">
        <v>17</v>
      </c>
      <c r="M1175" s="49">
        <v>1240.5</v>
      </c>
      <c r="N1175" s="50">
        <v>24</v>
      </c>
      <c r="O1175" s="51">
        <v>5010</v>
      </c>
      <c r="P1175" s="52">
        <v>22</v>
      </c>
      <c r="Q1175" s="49">
        <v>3455</v>
      </c>
      <c r="R1175" s="50">
        <v>64</v>
      </c>
      <c r="S1175" s="51">
        <v>7274</v>
      </c>
      <c r="T1175" s="52">
        <v>137</v>
      </c>
      <c r="U1175" s="49">
        <v>5415</v>
      </c>
      <c r="V1175" s="50">
        <v>100</v>
      </c>
      <c r="W1175" s="51">
        <v>6120</v>
      </c>
      <c r="X1175" s="52">
        <v>133</v>
      </c>
      <c r="Y1175" s="49">
        <v>6002.01</v>
      </c>
      <c r="Z1175" s="50">
        <v>127</v>
      </c>
      <c r="AA1175" s="51">
        <v>10745</v>
      </c>
      <c r="AB1175" s="52">
        <v>217</v>
      </c>
      <c r="AC1175" s="49">
        <v>374643</v>
      </c>
      <c r="AD1175" s="50">
        <v>8620</v>
      </c>
      <c r="AE1175" s="49">
        <v>289654</v>
      </c>
      <c r="AF1175" s="50">
        <v>6677</v>
      </c>
      <c r="AG1175" s="49">
        <v>313410.17099999997</v>
      </c>
      <c r="AH1175" s="50">
        <v>6762</v>
      </c>
    </row>
    <row r="1176" spans="1:34" ht="17.25" hidden="1" customHeight="1">
      <c r="A1176" s="47" t="s">
        <v>1184</v>
      </c>
      <c r="B1176" s="48" t="s">
        <v>1194</v>
      </c>
      <c r="C1176" s="49">
        <v>0</v>
      </c>
      <c r="D1176" s="50">
        <v>0</v>
      </c>
      <c r="E1176" s="49">
        <v>70</v>
      </c>
      <c r="F1176" s="50">
        <v>2</v>
      </c>
      <c r="G1176" s="51">
        <v>180</v>
      </c>
      <c r="H1176" s="52">
        <v>3</v>
      </c>
      <c r="I1176" s="49">
        <v>1060</v>
      </c>
      <c r="J1176" s="50">
        <v>3</v>
      </c>
      <c r="K1176" s="51">
        <v>130</v>
      </c>
      <c r="L1176" s="52">
        <v>3</v>
      </c>
      <c r="M1176" s="49">
        <v>120</v>
      </c>
      <c r="N1176" s="50">
        <v>4</v>
      </c>
      <c r="O1176" s="51">
        <v>1442</v>
      </c>
      <c r="P1176" s="52">
        <v>13</v>
      </c>
      <c r="Q1176" s="49">
        <v>607</v>
      </c>
      <c r="R1176" s="50">
        <v>13</v>
      </c>
      <c r="S1176" s="51">
        <v>2462</v>
      </c>
      <c r="T1176" s="52">
        <v>32</v>
      </c>
      <c r="U1176" s="49">
        <v>8203</v>
      </c>
      <c r="V1176" s="50">
        <v>170</v>
      </c>
      <c r="W1176" s="51">
        <v>5338</v>
      </c>
      <c r="X1176" s="52">
        <v>96</v>
      </c>
      <c r="Y1176" s="49">
        <v>242961</v>
      </c>
      <c r="Z1176" s="50">
        <v>7575</v>
      </c>
      <c r="AA1176" s="51">
        <v>415858.20799999998</v>
      </c>
      <c r="AB1176" s="52">
        <v>13902</v>
      </c>
      <c r="AC1176" s="49">
        <v>262354.76500000001</v>
      </c>
      <c r="AD1176" s="50">
        <v>9178</v>
      </c>
      <c r="AE1176" s="49">
        <v>235248.5</v>
      </c>
      <c r="AF1176" s="50">
        <v>12344</v>
      </c>
      <c r="AG1176" s="49">
        <v>304953.8</v>
      </c>
      <c r="AH1176" s="50">
        <v>15167</v>
      </c>
    </row>
    <row r="1177" spans="1:34" ht="17.25" hidden="1" customHeight="1">
      <c r="A1177" s="47" t="s">
        <v>1184</v>
      </c>
      <c r="B1177" s="48" t="s">
        <v>1195</v>
      </c>
      <c r="C1177" s="49">
        <v>350</v>
      </c>
      <c r="D1177" s="50">
        <v>4</v>
      </c>
      <c r="E1177" s="49">
        <v>150</v>
      </c>
      <c r="F1177" s="50">
        <v>2</v>
      </c>
      <c r="G1177" s="51">
        <v>1520</v>
      </c>
      <c r="H1177" s="52">
        <v>4</v>
      </c>
      <c r="I1177" s="49">
        <v>400</v>
      </c>
      <c r="J1177" s="50">
        <v>3</v>
      </c>
      <c r="K1177" s="51">
        <v>0</v>
      </c>
      <c r="L1177" s="52">
        <v>0</v>
      </c>
      <c r="M1177" s="49">
        <v>10.5</v>
      </c>
      <c r="N1177" s="50">
        <v>3</v>
      </c>
      <c r="O1177" s="51">
        <v>45</v>
      </c>
      <c r="P1177" s="52">
        <v>3</v>
      </c>
      <c r="Q1177" s="49">
        <v>230</v>
      </c>
      <c r="R1177" s="50">
        <v>4</v>
      </c>
      <c r="S1177" s="51">
        <v>402</v>
      </c>
      <c r="T1177" s="52">
        <v>6</v>
      </c>
      <c r="U1177" s="49">
        <v>270</v>
      </c>
      <c r="V1177" s="50">
        <v>5</v>
      </c>
      <c r="W1177" s="51">
        <v>180</v>
      </c>
      <c r="X1177" s="52">
        <v>3</v>
      </c>
      <c r="Y1177" s="49">
        <v>135</v>
      </c>
      <c r="Z1177" s="50">
        <v>3</v>
      </c>
      <c r="AA1177" s="51">
        <v>170</v>
      </c>
      <c r="AB1177" s="52">
        <v>4</v>
      </c>
      <c r="AC1177" s="49">
        <v>220</v>
      </c>
      <c r="AD1177" s="50">
        <v>6</v>
      </c>
      <c r="AE1177" s="49">
        <v>1014</v>
      </c>
      <c r="AF1177" s="50">
        <v>58</v>
      </c>
      <c r="AG1177" s="49">
        <v>3060</v>
      </c>
      <c r="AH1177" s="50">
        <v>125</v>
      </c>
    </row>
    <row r="1178" spans="1:34" ht="17.25" hidden="1" customHeight="1">
      <c r="A1178" s="47" t="s">
        <v>1184</v>
      </c>
      <c r="B1178" s="48" t="s">
        <v>1196</v>
      </c>
      <c r="C1178" s="49">
        <v>5160.8100000000004</v>
      </c>
      <c r="D1178" s="50">
        <v>3</v>
      </c>
      <c r="E1178" s="49">
        <v>75</v>
      </c>
      <c r="F1178" s="50">
        <v>4</v>
      </c>
      <c r="G1178" s="51">
        <v>585.15899999999999</v>
      </c>
      <c r="H1178" s="52">
        <v>6</v>
      </c>
      <c r="I1178" s="49">
        <v>1050</v>
      </c>
      <c r="J1178" s="50">
        <v>2</v>
      </c>
      <c r="K1178" s="51">
        <v>45</v>
      </c>
      <c r="L1178" s="52">
        <v>3</v>
      </c>
      <c r="M1178" s="49">
        <v>715.5</v>
      </c>
      <c r="N1178" s="50">
        <v>6</v>
      </c>
      <c r="O1178" s="51">
        <v>2795</v>
      </c>
      <c r="P1178" s="52">
        <v>159</v>
      </c>
      <c r="Q1178" s="49">
        <v>5170.7</v>
      </c>
      <c r="R1178" s="50">
        <v>425</v>
      </c>
      <c r="S1178" s="51">
        <v>4673.625</v>
      </c>
      <c r="T1178" s="52">
        <v>394</v>
      </c>
      <c r="U1178" s="49">
        <v>4332</v>
      </c>
      <c r="V1178" s="50">
        <v>325</v>
      </c>
      <c r="W1178" s="51">
        <v>5171</v>
      </c>
      <c r="X1178" s="52">
        <v>266</v>
      </c>
      <c r="Y1178" s="49">
        <v>26139</v>
      </c>
      <c r="Z1178" s="50">
        <v>828</v>
      </c>
      <c r="AA1178" s="51">
        <v>50221</v>
      </c>
      <c r="AB1178" s="52">
        <v>2280</v>
      </c>
      <c r="AC1178" s="49">
        <v>78845.5</v>
      </c>
      <c r="AD1178" s="50">
        <v>3076</v>
      </c>
      <c r="AE1178" s="49">
        <v>111626</v>
      </c>
      <c r="AF1178" s="50">
        <v>5362</v>
      </c>
      <c r="AG1178" s="49">
        <v>254616.5</v>
      </c>
      <c r="AH1178" s="50">
        <v>10888</v>
      </c>
    </row>
    <row r="1179" spans="1:34" ht="17.25" hidden="1" customHeight="1">
      <c r="A1179" s="47" t="s">
        <v>1184</v>
      </c>
      <c r="B1179" s="48" t="s">
        <v>1197</v>
      </c>
      <c r="C1179" s="49">
        <v>3884</v>
      </c>
      <c r="D1179" s="50">
        <v>29</v>
      </c>
      <c r="E1179" s="49">
        <v>5835.3149999999996</v>
      </c>
      <c r="F1179" s="50">
        <v>28</v>
      </c>
      <c r="G1179" s="51">
        <v>4457</v>
      </c>
      <c r="H1179" s="52">
        <v>26</v>
      </c>
      <c r="I1179" s="49">
        <v>5902</v>
      </c>
      <c r="J1179" s="50">
        <v>27</v>
      </c>
      <c r="K1179" s="51">
        <v>16815</v>
      </c>
      <c r="L1179" s="52">
        <v>34</v>
      </c>
      <c r="M1179" s="49">
        <v>3891</v>
      </c>
      <c r="N1179" s="50">
        <v>45</v>
      </c>
      <c r="O1179" s="51">
        <v>3776</v>
      </c>
      <c r="P1179" s="52">
        <v>75</v>
      </c>
      <c r="Q1179" s="49">
        <v>911183.85</v>
      </c>
      <c r="R1179" s="50">
        <v>4913</v>
      </c>
      <c r="S1179" s="51">
        <v>317117.92800000001</v>
      </c>
      <c r="T1179" s="52">
        <v>4598</v>
      </c>
      <c r="U1179" s="49">
        <v>272030.50799999997</v>
      </c>
      <c r="V1179" s="50">
        <v>3536</v>
      </c>
      <c r="W1179" s="51">
        <v>248982</v>
      </c>
      <c r="X1179" s="52">
        <v>4554</v>
      </c>
      <c r="Y1179" s="49">
        <v>272766</v>
      </c>
      <c r="Z1179" s="50">
        <v>6237</v>
      </c>
      <c r="AA1179" s="51">
        <v>578717</v>
      </c>
      <c r="AB1179" s="52">
        <v>17097</v>
      </c>
      <c r="AC1179" s="49">
        <v>927304</v>
      </c>
      <c r="AD1179" s="50">
        <v>33573</v>
      </c>
      <c r="AE1179" s="49">
        <v>1509290.014</v>
      </c>
      <c r="AF1179" s="50">
        <v>68030</v>
      </c>
      <c r="AG1179" s="49">
        <v>1800423.902</v>
      </c>
      <c r="AH1179" s="50">
        <v>76487</v>
      </c>
    </row>
    <row r="1180" spans="1:34" ht="17.25" hidden="1" customHeight="1">
      <c r="A1180" s="47" t="s">
        <v>1184</v>
      </c>
      <c r="B1180" s="48" t="s">
        <v>1198</v>
      </c>
      <c r="C1180" s="49">
        <v>4305</v>
      </c>
      <c r="D1180" s="50">
        <v>17</v>
      </c>
      <c r="E1180" s="49">
        <v>4120</v>
      </c>
      <c r="F1180" s="50">
        <v>7</v>
      </c>
      <c r="G1180" s="51">
        <v>1950</v>
      </c>
      <c r="H1180" s="52">
        <v>9</v>
      </c>
      <c r="I1180" s="49">
        <v>50</v>
      </c>
      <c r="J1180" s="50">
        <v>2</v>
      </c>
      <c r="K1180" s="51">
        <v>576.29</v>
      </c>
      <c r="L1180" s="52">
        <v>6</v>
      </c>
      <c r="M1180" s="49">
        <v>682</v>
      </c>
      <c r="N1180" s="50">
        <v>8</v>
      </c>
      <c r="O1180" s="51">
        <v>1545</v>
      </c>
      <c r="P1180" s="52">
        <v>34</v>
      </c>
      <c r="Q1180" s="49">
        <v>3538</v>
      </c>
      <c r="R1180" s="50">
        <v>94</v>
      </c>
      <c r="S1180" s="51">
        <v>6126</v>
      </c>
      <c r="T1180" s="52">
        <v>135</v>
      </c>
      <c r="U1180" s="49">
        <v>5868.5</v>
      </c>
      <c r="V1180" s="50">
        <v>193</v>
      </c>
      <c r="W1180" s="51">
        <v>7623</v>
      </c>
      <c r="X1180" s="52">
        <v>297</v>
      </c>
      <c r="Y1180" s="49">
        <v>60231</v>
      </c>
      <c r="Z1180" s="50">
        <v>1593</v>
      </c>
      <c r="AA1180" s="51">
        <v>136449.70000000001</v>
      </c>
      <c r="AB1180" s="52">
        <v>4457</v>
      </c>
      <c r="AC1180" s="49">
        <v>167574.57699999999</v>
      </c>
      <c r="AD1180" s="50">
        <v>6100</v>
      </c>
      <c r="AE1180" s="49">
        <v>190692.6</v>
      </c>
      <c r="AF1180" s="50">
        <v>8215</v>
      </c>
      <c r="AG1180" s="49">
        <v>218710</v>
      </c>
      <c r="AH1180" s="50">
        <v>9631</v>
      </c>
    </row>
    <row r="1181" spans="1:34" ht="17.25" hidden="1" customHeight="1">
      <c r="A1181" s="47" t="s">
        <v>1184</v>
      </c>
      <c r="B1181" s="48" t="s">
        <v>1199</v>
      </c>
      <c r="C1181" s="49">
        <v>425</v>
      </c>
      <c r="D1181" s="50">
        <v>4</v>
      </c>
      <c r="E1181" s="49">
        <v>2710</v>
      </c>
      <c r="F1181" s="50">
        <v>5</v>
      </c>
      <c r="G1181" s="51">
        <v>210</v>
      </c>
      <c r="H1181" s="52">
        <v>3</v>
      </c>
      <c r="I1181" s="49">
        <v>130</v>
      </c>
      <c r="J1181" s="50">
        <v>2</v>
      </c>
      <c r="K1181" s="51">
        <v>235</v>
      </c>
      <c r="L1181" s="52">
        <v>5</v>
      </c>
      <c r="M1181" s="49">
        <v>180.5</v>
      </c>
      <c r="N1181" s="50">
        <v>6</v>
      </c>
      <c r="O1181" s="51">
        <v>483</v>
      </c>
      <c r="P1181" s="52">
        <v>23</v>
      </c>
      <c r="Q1181" s="49">
        <v>4209</v>
      </c>
      <c r="R1181" s="50">
        <v>74</v>
      </c>
      <c r="S1181" s="51">
        <v>12282</v>
      </c>
      <c r="T1181" s="52">
        <v>316</v>
      </c>
      <c r="U1181" s="49">
        <v>12047.668</v>
      </c>
      <c r="V1181" s="50">
        <v>392</v>
      </c>
      <c r="W1181" s="51">
        <v>19800</v>
      </c>
      <c r="X1181" s="52">
        <v>481</v>
      </c>
      <c r="Y1181" s="49">
        <v>20040</v>
      </c>
      <c r="Z1181" s="50">
        <v>592</v>
      </c>
      <c r="AA1181" s="51">
        <v>25090</v>
      </c>
      <c r="AB1181" s="52">
        <v>1103</v>
      </c>
      <c r="AC1181" s="49">
        <v>35155.050000000003</v>
      </c>
      <c r="AD1181" s="50">
        <v>1978</v>
      </c>
      <c r="AE1181" s="49">
        <v>56988.468999999997</v>
      </c>
      <c r="AF1181" s="50">
        <v>3134</v>
      </c>
      <c r="AG1181" s="49">
        <v>101631</v>
      </c>
      <c r="AH1181" s="50">
        <v>6769</v>
      </c>
    </row>
    <row r="1182" spans="1:34" ht="17.25" hidden="1" customHeight="1">
      <c r="A1182" s="47" t="s">
        <v>1184</v>
      </c>
      <c r="B1182" s="48" t="s">
        <v>1200</v>
      </c>
      <c r="C1182" s="49">
        <v>0</v>
      </c>
      <c r="D1182" s="50">
        <v>0</v>
      </c>
      <c r="E1182" s="49">
        <v>27</v>
      </c>
      <c r="F1182" s="50">
        <v>3</v>
      </c>
      <c r="G1182" s="51">
        <v>0</v>
      </c>
      <c r="H1182" s="52">
        <v>0</v>
      </c>
      <c r="I1182" s="49">
        <v>20</v>
      </c>
      <c r="J1182" s="50">
        <v>1</v>
      </c>
      <c r="K1182" s="51">
        <v>0</v>
      </c>
      <c r="L1182" s="52">
        <v>0</v>
      </c>
      <c r="M1182" s="49">
        <v>22</v>
      </c>
      <c r="N1182" s="50">
        <v>2</v>
      </c>
      <c r="O1182" s="51">
        <v>10</v>
      </c>
      <c r="P1182" s="52">
        <v>1</v>
      </c>
      <c r="Q1182" s="49">
        <v>420</v>
      </c>
      <c r="R1182" s="50">
        <v>5</v>
      </c>
      <c r="S1182" s="51">
        <v>75915.001000000004</v>
      </c>
      <c r="T1182" s="52">
        <v>1558</v>
      </c>
      <c r="U1182" s="49">
        <v>64815</v>
      </c>
      <c r="V1182" s="50">
        <v>1555</v>
      </c>
      <c r="W1182" s="51">
        <v>31415</v>
      </c>
      <c r="X1182" s="52">
        <v>1635</v>
      </c>
      <c r="Y1182" s="49">
        <v>21840.627</v>
      </c>
      <c r="Z1182" s="50">
        <v>761</v>
      </c>
      <c r="AA1182" s="51">
        <v>47526</v>
      </c>
      <c r="AB1182" s="52">
        <v>2392</v>
      </c>
      <c r="AC1182" s="49">
        <v>69747.5</v>
      </c>
      <c r="AD1182" s="50">
        <v>1437</v>
      </c>
      <c r="AE1182" s="49">
        <v>52332.5</v>
      </c>
      <c r="AF1182" s="50">
        <v>1017</v>
      </c>
      <c r="AG1182" s="49">
        <v>43387.5</v>
      </c>
      <c r="AH1182" s="50">
        <v>1051</v>
      </c>
    </row>
    <row r="1183" spans="1:34" ht="17.25" hidden="1" customHeight="1">
      <c r="A1183" s="47" t="s">
        <v>1184</v>
      </c>
      <c r="B1183" s="48" t="s">
        <v>1201</v>
      </c>
      <c r="C1183" s="49">
        <v>0</v>
      </c>
      <c r="D1183" s="50">
        <v>0</v>
      </c>
      <c r="E1183" s="49">
        <v>0</v>
      </c>
      <c r="F1183" s="50">
        <v>0</v>
      </c>
      <c r="G1183" s="51">
        <v>0</v>
      </c>
      <c r="H1183" s="52">
        <v>0</v>
      </c>
      <c r="I1183" s="49">
        <v>0</v>
      </c>
      <c r="J1183" s="50">
        <v>0</v>
      </c>
      <c r="K1183" s="51">
        <v>0</v>
      </c>
      <c r="L1183" s="52">
        <v>0</v>
      </c>
      <c r="M1183" s="49">
        <v>551</v>
      </c>
      <c r="N1183" s="50">
        <v>14</v>
      </c>
      <c r="O1183" s="51">
        <v>1040</v>
      </c>
      <c r="P1183" s="52">
        <v>101</v>
      </c>
      <c r="Q1183" s="49">
        <v>4092.5</v>
      </c>
      <c r="R1183" s="50">
        <v>729</v>
      </c>
      <c r="S1183" s="51">
        <v>2648</v>
      </c>
      <c r="T1183" s="52">
        <v>398</v>
      </c>
      <c r="U1183" s="49">
        <v>7835</v>
      </c>
      <c r="V1183" s="50">
        <v>770</v>
      </c>
      <c r="W1183" s="51">
        <v>17170</v>
      </c>
      <c r="X1183" s="52">
        <v>1365</v>
      </c>
      <c r="Y1183" s="49">
        <v>31139</v>
      </c>
      <c r="Z1183" s="50">
        <v>2422</v>
      </c>
      <c r="AA1183" s="51">
        <v>62532</v>
      </c>
      <c r="AB1183" s="52">
        <v>3728</v>
      </c>
      <c r="AC1183" s="49">
        <v>57607</v>
      </c>
      <c r="AD1183" s="50">
        <v>3818</v>
      </c>
      <c r="AE1183" s="49">
        <v>81433</v>
      </c>
      <c r="AF1183" s="50">
        <v>3525</v>
      </c>
      <c r="AG1183" s="49">
        <v>124276</v>
      </c>
      <c r="AH1183" s="50">
        <v>5063</v>
      </c>
    </row>
    <row r="1184" spans="1:34" ht="17.25" hidden="1" customHeight="1">
      <c r="A1184" s="47" t="s">
        <v>1184</v>
      </c>
      <c r="B1184" s="48" t="s">
        <v>1202</v>
      </c>
      <c r="C1184" s="49">
        <v>60</v>
      </c>
      <c r="D1184" s="50">
        <v>2</v>
      </c>
      <c r="E1184" s="49">
        <v>30</v>
      </c>
      <c r="F1184" s="50">
        <v>1</v>
      </c>
      <c r="G1184" s="51">
        <v>30</v>
      </c>
      <c r="H1184" s="52">
        <v>1</v>
      </c>
      <c r="I1184" s="49">
        <v>30</v>
      </c>
      <c r="J1184" s="50">
        <v>1</v>
      </c>
      <c r="K1184" s="51">
        <v>30</v>
      </c>
      <c r="L1184" s="52">
        <v>1</v>
      </c>
      <c r="M1184" s="49">
        <v>135</v>
      </c>
      <c r="N1184" s="50">
        <v>3</v>
      </c>
      <c r="O1184" s="51">
        <v>90</v>
      </c>
      <c r="P1184" s="52">
        <v>3</v>
      </c>
      <c r="Q1184" s="49">
        <v>685</v>
      </c>
      <c r="R1184" s="50">
        <v>4</v>
      </c>
      <c r="S1184" s="51">
        <v>42</v>
      </c>
      <c r="T1184" s="52">
        <v>3</v>
      </c>
      <c r="U1184" s="49">
        <v>370</v>
      </c>
      <c r="V1184" s="50">
        <v>26</v>
      </c>
      <c r="W1184" s="51">
        <v>1106</v>
      </c>
      <c r="X1184" s="52">
        <v>64</v>
      </c>
      <c r="Y1184" s="49">
        <v>1518.01</v>
      </c>
      <c r="Z1184" s="50">
        <v>85</v>
      </c>
      <c r="AA1184" s="51">
        <v>2419</v>
      </c>
      <c r="AB1184" s="52">
        <v>122</v>
      </c>
      <c r="AC1184" s="49">
        <v>8094</v>
      </c>
      <c r="AD1184" s="50">
        <v>404</v>
      </c>
      <c r="AE1184" s="49">
        <v>7860</v>
      </c>
      <c r="AF1184" s="50">
        <v>465</v>
      </c>
      <c r="AG1184" s="49">
        <v>6262</v>
      </c>
      <c r="AH1184" s="50">
        <v>430</v>
      </c>
    </row>
    <row r="1185" spans="1:34" ht="17.25" hidden="1" customHeight="1">
      <c r="A1185" s="47" t="s">
        <v>1184</v>
      </c>
      <c r="B1185" s="48" t="s">
        <v>1203</v>
      </c>
      <c r="C1185" s="49">
        <v>364.26600000000002</v>
      </c>
      <c r="D1185" s="50">
        <v>12</v>
      </c>
      <c r="E1185" s="49">
        <v>6522.3010000000004</v>
      </c>
      <c r="F1185" s="50">
        <v>4</v>
      </c>
      <c r="G1185" s="51">
        <v>240</v>
      </c>
      <c r="H1185" s="52">
        <v>3</v>
      </c>
      <c r="I1185" s="49">
        <v>2520</v>
      </c>
      <c r="J1185" s="50">
        <v>7</v>
      </c>
      <c r="K1185" s="51">
        <v>3404.1469999999999</v>
      </c>
      <c r="L1185" s="52">
        <v>5</v>
      </c>
      <c r="M1185" s="49">
        <v>2110</v>
      </c>
      <c r="N1185" s="50">
        <v>4</v>
      </c>
      <c r="O1185" s="51">
        <v>275</v>
      </c>
      <c r="P1185" s="52">
        <v>5</v>
      </c>
      <c r="Q1185" s="49">
        <v>755</v>
      </c>
      <c r="R1185" s="50">
        <v>19</v>
      </c>
      <c r="S1185" s="51">
        <v>2440</v>
      </c>
      <c r="T1185" s="52">
        <v>113</v>
      </c>
      <c r="U1185" s="49">
        <v>21585.452000000001</v>
      </c>
      <c r="V1185" s="50">
        <v>1151</v>
      </c>
      <c r="W1185" s="51">
        <v>42775</v>
      </c>
      <c r="X1185" s="52">
        <v>2684</v>
      </c>
      <c r="Y1185" s="49">
        <v>95106.456000000006</v>
      </c>
      <c r="Z1185" s="50">
        <v>5889</v>
      </c>
      <c r="AA1185" s="51">
        <v>137614.78</v>
      </c>
      <c r="AB1185" s="52">
        <v>8119</v>
      </c>
      <c r="AC1185" s="49">
        <v>179247.1</v>
      </c>
      <c r="AD1185" s="50">
        <v>9816</v>
      </c>
      <c r="AE1185" s="49">
        <v>208157</v>
      </c>
      <c r="AF1185" s="50">
        <v>11012</v>
      </c>
      <c r="AG1185" s="49">
        <v>218288.5</v>
      </c>
      <c r="AH1185" s="50">
        <v>11078</v>
      </c>
    </row>
    <row r="1186" spans="1:34" ht="17.25" hidden="1" customHeight="1">
      <c r="A1186" s="47" t="s">
        <v>1184</v>
      </c>
      <c r="B1186" s="48" t="s">
        <v>1204</v>
      </c>
      <c r="C1186" s="49">
        <v>0</v>
      </c>
      <c r="D1186" s="50">
        <v>0</v>
      </c>
      <c r="E1186" s="49">
        <v>50</v>
      </c>
      <c r="F1186" s="50">
        <v>2</v>
      </c>
      <c r="G1186" s="51">
        <v>30043.7</v>
      </c>
      <c r="H1186" s="52">
        <v>3</v>
      </c>
      <c r="I1186" s="49">
        <v>33</v>
      </c>
      <c r="J1186" s="50">
        <v>1</v>
      </c>
      <c r="K1186" s="51">
        <v>528.79999999999995</v>
      </c>
      <c r="L1186" s="52">
        <v>3</v>
      </c>
      <c r="M1186" s="49">
        <v>1087.7</v>
      </c>
      <c r="N1186" s="50">
        <v>3</v>
      </c>
      <c r="O1186" s="51">
        <v>764.1</v>
      </c>
      <c r="P1186" s="52">
        <v>5</v>
      </c>
      <c r="Q1186" s="49">
        <v>958.5</v>
      </c>
      <c r="R1186" s="50">
        <v>4</v>
      </c>
      <c r="S1186" s="51">
        <v>674.3</v>
      </c>
      <c r="T1186" s="52">
        <v>7</v>
      </c>
      <c r="U1186" s="49">
        <v>1817</v>
      </c>
      <c r="V1186" s="50">
        <v>7</v>
      </c>
      <c r="W1186" s="51">
        <v>1825</v>
      </c>
      <c r="X1186" s="52">
        <v>8</v>
      </c>
      <c r="Y1186" s="49">
        <v>1610</v>
      </c>
      <c r="Z1186" s="50">
        <v>8</v>
      </c>
      <c r="AA1186" s="51">
        <v>3735</v>
      </c>
      <c r="AB1186" s="52">
        <v>80</v>
      </c>
      <c r="AC1186" s="49">
        <v>3258</v>
      </c>
      <c r="AD1186" s="50">
        <v>100</v>
      </c>
      <c r="AE1186" s="49">
        <v>2305</v>
      </c>
      <c r="AF1186" s="50">
        <v>66</v>
      </c>
      <c r="AG1186" s="49">
        <v>5220</v>
      </c>
      <c r="AH1186" s="50">
        <v>246</v>
      </c>
    </row>
    <row r="1187" spans="1:34" ht="17.25" hidden="1" customHeight="1">
      <c r="A1187" s="47" t="s">
        <v>1184</v>
      </c>
      <c r="B1187" s="48" t="s">
        <v>1205</v>
      </c>
      <c r="C1187" s="49">
        <v>230</v>
      </c>
      <c r="D1187" s="50">
        <v>4</v>
      </c>
      <c r="E1187" s="49">
        <v>111</v>
      </c>
      <c r="F1187" s="50">
        <v>4</v>
      </c>
      <c r="G1187" s="51">
        <v>125</v>
      </c>
      <c r="H1187" s="52">
        <v>6</v>
      </c>
      <c r="I1187" s="49">
        <v>332</v>
      </c>
      <c r="J1187" s="50">
        <v>11</v>
      </c>
      <c r="K1187" s="51">
        <v>382</v>
      </c>
      <c r="L1187" s="52">
        <v>16</v>
      </c>
      <c r="M1187" s="49">
        <v>450</v>
      </c>
      <c r="N1187" s="50">
        <v>15</v>
      </c>
      <c r="O1187" s="51">
        <v>540</v>
      </c>
      <c r="P1187" s="52">
        <v>32</v>
      </c>
      <c r="Q1187" s="49">
        <v>1106</v>
      </c>
      <c r="R1187" s="50">
        <v>37</v>
      </c>
      <c r="S1187" s="51">
        <v>980</v>
      </c>
      <c r="T1187" s="52">
        <v>40</v>
      </c>
      <c r="U1187" s="49">
        <v>667</v>
      </c>
      <c r="V1187" s="50">
        <v>26</v>
      </c>
      <c r="W1187" s="51">
        <v>1210</v>
      </c>
      <c r="X1187" s="52">
        <v>52</v>
      </c>
      <c r="Y1187" s="49">
        <v>745</v>
      </c>
      <c r="Z1187" s="50">
        <v>41</v>
      </c>
      <c r="AA1187" s="51">
        <v>1175</v>
      </c>
      <c r="AB1187" s="52">
        <v>54</v>
      </c>
      <c r="AC1187" s="49">
        <v>1152</v>
      </c>
      <c r="AD1187" s="50">
        <v>69</v>
      </c>
      <c r="AE1187" s="49">
        <v>3026</v>
      </c>
      <c r="AF1187" s="50">
        <v>281</v>
      </c>
      <c r="AG1187" s="49">
        <v>4526</v>
      </c>
      <c r="AH1187" s="50">
        <v>351</v>
      </c>
    </row>
    <row r="1188" spans="1:34" ht="17.25" hidden="1" customHeight="1">
      <c r="A1188" s="47" t="s">
        <v>1184</v>
      </c>
      <c r="B1188" s="48" t="s">
        <v>1206</v>
      </c>
      <c r="C1188" s="49">
        <v>0</v>
      </c>
      <c r="D1188" s="50">
        <v>0</v>
      </c>
      <c r="E1188" s="49">
        <v>0</v>
      </c>
      <c r="F1188" s="50">
        <v>0</v>
      </c>
      <c r="G1188" s="51">
        <v>1210</v>
      </c>
      <c r="H1188" s="52">
        <v>3</v>
      </c>
      <c r="I1188" s="49">
        <v>1020</v>
      </c>
      <c r="J1188" s="50">
        <v>2</v>
      </c>
      <c r="K1188" s="51">
        <v>500</v>
      </c>
      <c r="L1188" s="52">
        <v>2</v>
      </c>
      <c r="M1188" s="49">
        <v>1000</v>
      </c>
      <c r="N1188" s="50">
        <v>3</v>
      </c>
      <c r="O1188" s="51">
        <v>1500</v>
      </c>
      <c r="P1188" s="52">
        <v>2</v>
      </c>
      <c r="Q1188" s="49">
        <v>6268.5</v>
      </c>
      <c r="R1188" s="50">
        <v>148</v>
      </c>
      <c r="S1188" s="51">
        <v>2155</v>
      </c>
      <c r="T1188" s="52">
        <v>6</v>
      </c>
      <c r="U1188" s="49">
        <v>2540</v>
      </c>
      <c r="V1188" s="50">
        <v>8</v>
      </c>
      <c r="W1188" s="51">
        <v>2617</v>
      </c>
      <c r="X1188" s="52">
        <v>21</v>
      </c>
      <c r="Y1188" s="49">
        <v>9501.0030000000006</v>
      </c>
      <c r="Z1188" s="50">
        <v>183</v>
      </c>
      <c r="AA1188" s="51">
        <v>38911</v>
      </c>
      <c r="AB1188" s="52">
        <v>2720</v>
      </c>
      <c r="AC1188" s="49">
        <v>66298.95</v>
      </c>
      <c r="AD1188" s="50">
        <v>6196</v>
      </c>
      <c r="AE1188" s="49">
        <v>100061.715</v>
      </c>
      <c r="AF1188" s="50">
        <v>7664</v>
      </c>
      <c r="AG1188" s="49">
        <v>97160</v>
      </c>
      <c r="AH1188" s="50">
        <v>5676</v>
      </c>
    </row>
    <row r="1189" spans="1:34" ht="17.25" hidden="1" customHeight="1">
      <c r="A1189" s="47" t="s">
        <v>1184</v>
      </c>
      <c r="B1189" s="48" t="s">
        <v>1207</v>
      </c>
      <c r="C1189" s="49">
        <v>738.33299999999997</v>
      </c>
      <c r="D1189" s="50">
        <v>24</v>
      </c>
      <c r="E1189" s="49">
        <v>520</v>
      </c>
      <c r="F1189" s="50">
        <v>20</v>
      </c>
      <c r="G1189" s="51">
        <v>1457.0329999999999</v>
      </c>
      <c r="H1189" s="52">
        <v>19</v>
      </c>
      <c r="I1189" s="49">
        <v>441.42200000000003</v>
      </c>
      <c r="J1189" s="50">
        <v>31</v>
      </c>
      <c r="K1189" s="51">
        <v>1605.942</v>
      </c>
      <c r="L1189" s="52">
        <v>32</v>
      </c>
      <c r="M1189" s="49">
        <v>1611.5260000000001</v>
      </c>
      <c r="N1189" s="50">
        <v>36</v>
      </c>
      <c r="O1189" s="51">
        <v>1894.5719999999999</v>
      </c>
      <c r="P1189" s="52">
        <v>93</v>
      </c>
      <c r="Q1189" s="49">
        <v>2877.88</v>
      </c>
      <c r="R1189" s="50">
        <v>48</v>
      </c>
      <c r="S1189" s="51">
        <v>12310</v>
      </c>
      <c r="T1189" s="52">
        <v>1076</v>
      </c>
      <c r="U1189" s="49">
        <v>10062.784000000001</v>
      </c>
      <c r="V1189" s="50">
        <v>852</v>
      </c>
      <c r="W1189" s="51">
        <v>9723</v>
      </c>
      <c r="X1189" s="52">
        <v>928</v>
      </c>
      <c r="Y1189" s="49">
        <v>7134.402</v>
      </c>
      <c r="Z1189" s="50">
        <v>538</v>
      </c>
      <c r="AA1189" s="51">
        <v>18841.087</v>
      </c>
      <c r="AB1189" s="52">
        <v>1152</v>
      </c>
      <c r="AC1189" s="49">
        <v>11310</v>
      </c>
      <c r="AD1189" s="50">
        <v>808</v>
      </c>
      <c r="AE1189" s="49">
        <v>14463</v>
      </c>
      <c r="AF1189" s="50">
        <v>996</v>
      </c>
      <c r="AG1189" s="49">
        <v>12297</v>
      </c>
      <c r="AH1189" s="50">
        <v>787</v>
      </c>
    </row>
    <row r="1190" spans="1:34" ht="17.25" hidden="1" customHeight="1">
      <c r="A1190" s="47" t="s">
        <v>1184</v>
      </c>
      <c r="B1190" s="48" t="s">
        <v>1208</v>
      </c>
      <c r="C1190" s="49">
        <v>170</v>
      </c>
      <c r="D1190" s="50">
        <v>5</v>
      </c>
      <c r="E1190" s="49">
        <v>135</v>
      </c>
      <c r="F1190" s="50">
        <v>4</v>
      </c>
      <c r="G1190" s="51">
        <v>1686</v>
      </c>
      <c r="H1190" s="52">
        <v>20</v>
      </c>
      <c r="I1190" s="49">
        <v>350</v>
      </c>
      <c r="J1190" s="50">
        <v>8</v>
      </c>
      <c r="K1190" s="51">
        <v>370</v>
      </c>
      <c r="L1190" s="52">
        <v>8</v>
      </c>
      <c r="M1190" s="49">
        <v>910</v>
      </c>
      <c r="N1190" s="50">
        <v>9</v>
      </c>
      <c r="O1190" s="51">
        <v>3215</v>
      </c>
      <c r="P1190" s="52">
        <v>23</v>
      </c>
      <c r="Q1190" s="49">
        <v>25158.728999999999</v>
      </c>
      <c r="R1190" s="50">
        <v>1401</v>
      </c>
      <c r="S1190" s="51">
        <v>21488</v>
      </c>
      <c r="T1190" s="52">
        <v>1371</v>
      </c>
      <c r="U1190" s="49">
        <v>17996</v>
      </c>
      <c r="V1190" s="50">
        <v>1065</v>
      </c>
      <c r="W1190" s="51">
        <v>15981</v>
      </c>
      <c r="X1190" s="52">
        <v>919</v>
      </c>
      <c r="Y1190" s="49">
        <v>21611</v>
      </c>
      <c r="Z1190" s="50">
        <v>1117</v>
      </c>
      <c r="AA1190" s="51">
        <v>106446</v>
      </c>
      <c r="AB1190" s="52">
        <v>6167</v>
      </c>
      <c r="AC1190" s="49">
        <v>130284</v>
      </c>
      <c r="AD1190" s="50">
        <v>7520</v>
      </c>
      <c r="AE1190" s="49">
        <v>221867.99799999999</v>
      </c>
      <c r="AF1190" s="50">
        <v>12984</v>
      </c>
      <c r="AG1190" s="49">
        <v>357025.1</v>
      </c>
      <c r="AH1190" s="50">
        <v>18465</v>
      </c>
    </row>
    <row r="1191" spans="1:34" ht="17.25" hidden="1" customHeight="1">
      <c r="A1191" s="47" t="s">
        <v>1184</v>
      </c>
      <c r="B1191" s="48" t="s">
        <v>1209</v>
      </c>
      <c r="C1191" s="49">
        <v>3266.1</v>
      </c>
      <c r="D1191" s="50">
        <v>205</v>
      </c>
      <c r="E1191" s="49">
        <v>3836.0030000000002</v>
      </c>
      <c r="F1191" s="50">
        <v>383</v>
      </c>
      <c r="G1191" s="51">
        <v>4199</v>
      </c>
      <c r="H1191" s="52">
        <v>276</v>
      </c>
      <c r="I1191" s="49">
        <v>4579</v>
      </c>
      <c r="J1191" s="50">
        <v>223</v>
      </c>
      <c r="K1191" s="51">
        <v>2855</v>
      </c>
      <c r="L1191" s="52">
        <v>172</v>
      </c>
      <c r="M1191" s="49">
        <v>2630</v>
      </c>
      <c r="N1191" s="50">
        <v>121</v>
      </c>
      <c r="O1191" s="51">
        <v>2620</v>
      </c>
      <c r="P1191" s="52">
        <v>102</v>
      </c>
      <c r="Q1191" s="49">
        <v>4103.3999999999996</v>
      </c>
      <c r="R1191" s="50">
        <v>241</v>
      </c>
      <c r="S1191" s="51">
        <v>19527</v>
      </c>
      <c r="T1191" s="52">
        <v>1839</v>
      </c>
      <c r="U1191" s="49">
        <v>12350</v>
      </c>
      <c r="V1191" s="50">
        <v>823</v>
      </c>
      <c r="W1191" s="51">
        <v>16883</v>
      </c>
      <c r="X1191" s="52">
        <v>906</v>
      </c>
      <c r="Y1191" s="49">
        <v>17805</v>
      </c>
      <c r="Z1191" s="50">
        <v>697</v>
      </c>
      <c r="AA1191" s="51">
        <v>13435</v>
      </c>
      <c r="AB1191" s="52">
        <v>679</v>
      </c>
      <c r="AC1191" s="49">
        <v>14028</v>
      </c>
      <c r="AD1191" s="50">
        <v>626</v>
      </c>
      <c r="AE1191" s="49">
        <v>16678</v>
      </c>
      <c r="AF1191" s="50">
        <v>676</v>
      </c>
      <c r="AG1191" s="49">
        <v>20001</v>
      </c>
      <c r="AH1191" s="50">
        <v>681</v>
      </c>
    </row>
    <row r="1192" spans="1:34" ht="17.25" hidden="1" customHeight="1">
      <c r="A1192" s="53" t="s">
        <v>1184</v>
      </c>
      <c r="B1192" s="54" t="s">
        <v>1210</v>
      </c>
      <c r="C1192" s="55">
        <v>1287</v>
      </c>
      <c r="D1192" s="56">
        <v>11</v>
      </c>
      <c r="E1192" s="55">
        <v>1105</v>
      </c>
      <c r="F1192" s="56">
        <v>11</v>
      </c>
      <c r="G1192" s="57">
        <v>610.92999999999995</v>
      </c>
      <c r="H1192" s="58">
        <v>10</v>
      </c>
      <c r="I1192" s="55">
        <v>850</v>
      </c>
      <c r="J1192" s="56">
        <v>11</v>
      </c>
      <c r="K1192" s="57">
        <v>610</v>
      </c>
      <c r="L1192" s="58">
        <v>9</v>
      </c>
      <c r="M1192" s="55">
        <v>980</v>
      </c>
      <c r="N1192" s="56">
        <v>16</v>
      </c>
      <c r="O1192" s="57">
        <v>1452</v>
      </c>
      <c r="P1192" s="58">
        <v>28</v>
      </c>
      <c r="Q1192" s="55">
        <v>4087</v>
      </c>
      <c r="R1192" s="56">
        <v>72</v>
      </c>
      <c r="S1192" s="57">
        <v>35558</v>
      </c>
      <c r="T1192" s="58">
        <v>1368</v>
      </c>
      <c r="U1192" s="55">
        <v>46392</v>
      </c>
      <c r="V1192" s="56">
        <v>1926</v>
      </c>
      <c r="W1192" s="57">
        <v>17593</v>
      </c>
      <c r="X1192" s="58">
        <v>836</v>
      </c>
      <c r="Y1192" s="55">
        <v>40560</v>
      </c>
      <c r="Z1192" s="56">
        <v>1693</v>
      </c>
      <c r="AA1192" s="57">
        <v>47296</v>
      </c>
      <c r="AB1192" s="58">
        <v>1918</v>
      </c>
      <c r="AC1192" s="55">
        <v>46492.6</v>
      </c>
      <c r="AD1192" s="56">
        <v>1904</v>
      </c>
      <c r="AE1192" s="55">
        <v>56233</v>
      </c>
      <c r="AF1192" s="56">
        <v>2685</v>
      </c>
      <c r="AG1192" s="55">
        <v>46516</v>
      </c>
      <c r="AH1192" s="56">
        <v>1799</v>
      </c>
    </row>
    <row r="1193" spans="1:34" ht="17.25" hidden="1" customHeight="1">
      <c r="A1193" s="71" t="s">
        <v>267</v>
      </c>
      <c r="B1193" s="72"/>
      <c r="C1193" s="73">
        <v>50924.24</v>
      </c>
      <c r="D1193" s="74">
        <v>826</v>
      </c>
      <c r="E1193" s="73">
        <v>59822.719000000005</v>
      </c>
      <c r="F1193" s="74">
        <v>1001</v>
      </c>
      <c r="G1193" s="75">
        <v>82844.694999999978</v>
      </c>
      <c r="H1193" s="76">
        <v>2066</v>
      </c>
      <c r="I1193" s="73">
        <v>58090.684000000001</v>
      </c>
      <c r="J1193" s="74">
        <v>3543</v>
      </c>
      <c r="K1193" s="75">
        <v>110687.03499999997</v>
      </c>
      <c r="L1193" s="76">
        <v>2306</v>
      </c>
      <c r="M1193" s="73">
        <v>100327.412</v>
      </c>
      <c r="N1193" s="74">
        <v>2108</v>
      </c>
      <c r="O1193" s="75">
        <v>244219.98699999999</v>
      </c>
      <c r="P1193" s="76">
        <v>3214</v>
      </c>
      <c r="Q1193" s="73">
        <v>1275894.6649999998</v>
      </c>
      <c r="R1193" s="74">
        <v>13051</v>
      </c>
      <c r="S1193" s="75">
        <v>1185611.963</v>
      </c>
      <c r="T1193" s="76">
        <v>37661</v>
      </c>
      <c r="U1193" s="73">
        <v>1327802.4920000001</v>
      </c>
      <c r="V1193" s="74">
        <v>39002</v>
      </c>
      <c r="W1193" s="75">
        <v>1585808</v>
      </c>
      <c r="X1193" s="76">
        <v>50281</v>
      </c>
      <c r="Y1193" s="73">
        <v>2677750.1249999995</v>
      </c>
      <c r="Z1193" s="74">
        <v>74672</v>
      </c>
      <c r="AA1193" s="75">
        <v>6515970.3490000004</v>
      </c>
      <c r="AB1193" s="76">
        <v>195797</v>
      </c>
      <c r="AC1193" s="73">
        <v>12899177.718</v>
      </c>
      <c r="AD1193" s="74">
        <v>348041</v>
      </c>
      <c r="AE1193" s="73">
        <v>17337452.088</v>
      </c>
      <c r="AF1193" s="74">
        <v>479736</v>
      </c>
      <c r="AG1193" s="73">
        <v>19470018.667000003</v>
      </c>
      <c r="AH1193" s="74">
        <v>571280</v>
      </c>
    </row>
    <row r="1194" spans="1:34" ht="17.25" hidden="1" customHeight="1">
      <c r="A1194" s="65" t="s">
        <v>268</v>
      </c>
      <c r="B1194" s="66"/>
      <c r="C1194" s="67">
        <v>57335.005999999994</v>
      </c>
      <c r="D1194" s="68">
        <v>1021</v>
      </c>
      <c r="E1194" s="67">
        <v>65039.82</v>
      </c>
      <c r="F1194" s="68">
        <v>1136</v>
      </c>
      <c r="G1194" s="69">
        <v>98488.194999999978</v>
      </c>
      <c r="H1194" s="70">
        <v>2213</v>
      </c>
      <c r="I1194" s="67">
        <v>66861.095000000001</v>
      </c>
      <c r="J1194" s="68">
        <v>3716</v>
      </c>
      <c r="K1194" s="69">
        <v>116564.66299999997</v>
      </c>
      <c r="L1194" s="70">
        <v>2652</v>
      </c>
      <c r="M1194" s="67">
        <v>107545.91099999999</v>
      </c>
      <c r="N1194" s="68">
        <v>2409</v>
      </c>
      <c r="O1194" s="69">
        <v>263202.99199999997</v>
      </c>
      <c r="P1194" s="70">
        <v>3561</v>
      </c>
      <c r="Q1194" s="67">
        <v>1285029.2829999998</v>
      </c>
      <c r="R1194" s="68">
        <v>13561</v>
      </c>
      <c r="S1194" s="69">
        <v>1197226.4979999999</v>
      </c>
      <c r="T1194" s="70">
        <v>37911</v>
      </c>
      <c r="U1194" s="67">
        <v>1339327.2220000001</v>
      </c>
      <c r="V1194" s="68">
        <v>39257</v>
      </c>
      <c r="W1194" s="69">
        <v>1676902</v>
      </c>
      <c r="X1194" s="70">
        <v>51818</v>
      </c>
      <c r="Y1194" s="67">
        <v>3121643.5609999993</v>
      </c>
      <c r="Z1194" s="68">
        <v>80149</v>
      </c>
      <c r="AA1194" s="69">
        <v>6718093.5199999996</v>
      </c>
      <c r="AB1194" s="70">
        <v>197844</v>
      </c>
      <c r="AC1194" s="67">
        <v>13049220.077</v>
      </c>
      <c r="AD1194" s="68">
        <v>349076</v>
      </c>
      <c r="AE1194" s="67">
        <v>17511345.089000002</v>
      </c>
      <c r="AF1194" s="68">
        <v>480589</v>
      </c>
      <c r="AG1194" s="67">
        <v>19731988.585000005</v>
      </c>
      <c r="AH1194" s="68">
        <v>576058</v>
      </c>
    </row>
    <row r="1195" spans="1:34" ht="15.75" hidden="1" customHeight="1">
      <c r="A1195" s="41" t="s">
        <v>1211</v>
      </c>
      <c r="B1195" s="42"/>
      <c r="C1195" s="43">
        <v>156512.68100000001</v>
      </c>
      <c r="D1195" s="44">
        <v>508</v>
      </c>
      <c r="E1195" s="43">
        <v>107896.341</v>
      </c>
      <c r="F1195" s="44">
        <v>1256</v>
      </c>
      <c r="G1195" s="45">
        <v>65662.197</v>
      </c>
      <c r="H1195" s="46">
        <v>409</v>
      </c>
      <c r="I1195" s="43">
        <v>59109.36</v>
      </c>
      <c r="J1195" s="44">
        <v>983</v>
      </c>
      <c r="K1195" s="45">
        <v>228728.29300000001</v>
      </c>
      <c r="L1195" s="46">
        <v>875</v>
      </c>
      <c r="M1195" s="43">
        <v>69194.597999999998</v>
      </c>
      <c r="N1195" s="44">
        <v>716</v>
      </c>
      <c r="O1195" s="45">
        <v>51154.512999999999</v>
      </c>
      <c r="P1195" s="46">
        <v>541</v>
      </c>
      <c r="Q1195" s="43">
        <v>45024.364999999998</v>
      </c>
      <c r="R1195" s="44">
        <v>597</v>
      </c>
      <c r="S1195" s="45">
        <v>114519.61599999999</v>
      </c>
      <c r="T1195" s="46">
        <v>1533</v>
      </c>
      <c r="U1195" s="43">
        <v>213027.34</v>
      </c>
      <c r="V1195" s="44">
        <v>2602</v>
      </c>
      <c r="W1195" s="45">
        <v>101629</v>
      </c>
      <c r="X1195" s="46">
        <v>1196</v>
      </c>
      <c r="Y1195" s="43">
        <v>124506.878</v>
      </c>
      <c r="Z1195" s="44">
        <v>1349</v>
      </c>
      <c r="AA1195" s="45">
        <v>2150446.1660000002</v>
      </c>
      <c r="AB1195" s="46">
        <v>26893</v>
      </c>
      <c r="AC1195" s="43">
        <v>401010.80900000001</v>
      </c>
      <c r="AD1195" s="44">
        <v>2569</v>
      </c>
      <c r="AE1195" s="43">
        <v>366677.74</v>
      </c>
      <c r="AF1195" s="44">
        <v>1532</v>
      </c>
      <c r="AG1195" s="43">
        <v>159821.85500000001</v>
      </c>
      <c r="AH1195" s="44">
        <v>1219</v>
      </c>
    </row>
    <row r="1196" spans="1:34" ht="15.75" hidden="1" customHeight="1">
      <c r="A1196" s="47" t="s">
        <v>1211</v>
      </c>
      <c r="B1196" s="48" t="s">
        <v>1212</v>
      </c>
      <c r="C1196" s="49">
        <v>108666.40399999999</v>
      </c>
      <c r="D1196" s="50">
        <v>2605</v>
      </c>
      <c r="E1196" s="49">
        <v>112568.557</v>
      </c>
      <c r="F1196" s="50">
        <v>1847</v>
      </c>
      <c r="G1196" s="51">
        <v>214272.07199999999</v>
      </c>
      <c r="H1196" s="52">
        <v>1191</v>
      </c>
      <c r="I1196" s="49">
        <v>31123.238000000001</v>
      </c>
      <c r="J1196" s="50">
        <v>461</v>
      </c>
      <c r="K1196" s="51">
        <v>46775.171999999999</v>
      </c>
      <c r="L1196" s="52">
        <v>359</v>
      </c>
      <c r="M1196" s="49">
        <v>187931.01500000001</v>
      </c>
      <c r="N1196" s="50">
        <v>2773</v>
      </c>
      <c r="O1196" s="51">
        <v>195825.34700000001</v>
      </c>
      <c r="P1196" s="52">
        <v>1438</v>
      </c>
      <c r="Q1196" s="49">
        <v>260092.446</v>
      </c>
      <c r="R1196" s="50">
        <v>1485</v>
      </c>
      <c r="S1196" s="51">
        <v>521146.61300000001</v>
      </c>
      <c r="T1196" s="52">
        <v>1172</v>
      </c>
      <c r="U1196" s="49">
        <v>439903.05699999997</v>
      </c>
      <c r="V1196" s="50">
        <v>1710</v>
      </c>
      <c r="W1196" s="51">
        <v>511645</v>
      </c>
      <c r="X1196" s="52">
        <v>2784</v>
      </c>
      <c r="Y1196" s="49">
        <v>204577.77100000001</v>
      </c>
      <c r="Z1196" s="50">
        <v>1912</v>
      </c>
      <c r="AA1196" s="51">
        <v>425755.68900000001</v>
      </c>
      <c r="AB1196" s="52">
        <v>2338</v>
      </c>
      <c r="AC1196" s="49">
        <v>272449.73800000001</v>
      </c>
      <c r="AD1196" s="50">
        <v>4427</v>
      </c>
      <c r="AE1196" s="49">
        <v>557018.03300000005</v>
      </c>
      <c r="AF1196" s="50">
        <v>5437</v>
      </c>
      <c r="AG1196" s="49">
        <v>997815.054</v>
      </c>
      <c r="AH1196" s="50">
        <v>3988</v>
      </c>
    </row>
    <row r="1197" spans="1:34" ht="15.75" hidden="1" customHeight="1">
      <c r="A1197" s="47" t="s">
        <v>1211</v>
      </c>
      <c r="B1197" s="48" t="s">
        <v>1213</v>
      </c>
      <c r="C1197" s="49">
        <v>5390</v>
      </c>
      <c r="D1197" s="50">
        <v>17</v>
      </c>
      <c r="E1197" s="49">
        <v>3272.68</v>
      </c>
      <c r="F1197" s="50">
        <v>15</v>
      </c>
      <c r="G1197" s="51">
        <v>3478</v>
      </c>
      <c r="H1197" s="52">
        <v>36</v>
      </c>
      <c r="I1197" s="49">
        <v>3856</v>
      </c>
      <c r="J1197" s="50">
        <v>31</v>
      </c>
      <c r="K1197" s="51">
        <v>13933.838</v>
      </c>
      <c r="L1197" s="52">
        <v>358</v>
      </c>
      <c r="M1197" s="49">
        <v>17584.764999999999</v>
      </c>
      <c r="N1197" s="50">
        <v>429</v>
      </c>
      <c r="O1197" s="51">
        <v>20357.599999999999</v>
      </c>
      <c r="P1197" s="52">
        <v>630</v>
      </c>
      <c r="Q1197" s="49">
        <v>17646.805</v>
      </c>
      <c r="R1197" s="50">
        <v>559</v>
      </c>
      <c r="S1197" s="51">
        <v>40139.150999999998</v>
      </c>
      <c r="T1197" s="52">
        <v>690</v>
      </c>
      <c r="U1197" s="49">
        <v>34700.968999999997</v>
      </c>
      <c r="V1197" s="50">
        <v>844</v>
      </c>
      <c r="W1197" s="51">
        <v>55707</v>
      </c>
      <c r="X1197" s="52">
        <v>1081</v>
      </c>
      <c r="Y1197" s="49">
        <v>40991.879999999997</v>
      </c>
      <c r="Z1197" s="50">
        <v>1181</v>
      </c>
      <c r="AA1197" s="51">
        <v>80938.998000000007</v>
      </c>
      <c r="AB1197" s="52">
        <v>2772</v>
      </c>
      <c r="AC1197" s="49">
        <v>205597.72399999999</v>
      </c>
      <c r="AD1197" s="50">
        <v>5765</v>
      </c>
      <c r="AE1197" s="49">
        <v>1157415.0660000001</v>
      </c>
      <c r="AF1197" s="50">
        <v>17742</v>
      </c>
      <c r="AG1197" s="49">
        <v>1554088.1159999999</v>
      </c>
      <c r="AH1197" s="50">
        <v>31302</v>
      </c>
    </row>
    <row r="1198" spans="1:34" ht="15.75" hidden="1" customHeight="1">
      <c r="A1198" s="47" t="s">
        <v>1211</v>
      </c>
      <c r="B1198" s="48" t="s">
        <v>1214</v>
      </c>
      <c r="C1198" s="49">
        <v>3150</v>
      </c>
      <c r="D1198" s="50">
        <v>25</v>
      </c>
      <c r="E1198" s="49">
        <v>415</v>
      </c>
      <c r="F1198" s="50">
        <v>11</v>
      </c>
      <c r="G1198" s="51">
        <v>910</v>
      </c>
      <c r="H1198" s="52">
        <v>17</v>
      </c>
      <c r="I1198" s="49">
        <v>1060</v>
      </c>
      <c r="J1198" s="50">
        <v>17</v>
      </c>
      <c r="K1198" s="51">
        <v>2822</v>
      </c>
      <c r="L1198" s="52">
        <v>27</v>
      </c>
      <c r="M1198" s="49">
        <v>1668.7639999999999</v>
      </c>
      <c r="N1198" s="50">
        <v>45</v>
      </c>
      <c r="O1198" s="51">
        <v>1155</v>
      </c>
      <c r="P1198" s="52">
        <v>75</v>
      </c>
      <c r="Q1198" s="49">
        <v>144894.611</v>
      </c>
      <c r="R1198" s="50">
        <v>3418</v>
      </c>
      <c r="S1198" s="51">
        <v>147911.09299999999</v>
      </c>
      <c r="T1198" s="52">
        <v>3244</v>
      </c>
      <c r="U1198" s="49">
        <v>131158.43100000001</v>
      </c>
      <c r="V1198" s="50">
        <v>2206</v>
      </c>
      <c r="W1198" s="51">
        <v>613949</v>
      </c>
      <c r="X1198" s="52">
        <v>24042</v>
      </c>
      <c r="Y1198" s="49">
        <v>285918</v>
      </c>
      <c r="Z1198" s="50">
        <v>6320</v>
      </c>
      <c r="AA1198" s="51">
        <v>1237230</v>
      </c>
      <c r="AB1198" s="52">
        <v>19902</v>
      </c>
      <c r="AC1198" s="49">
        <v>960370.98899999994</v>
      </c>
      <c r="AD1198" s="50">
        <v>15293</v>
      </c>
      <c r="AE1198" s="49">
        <v>716816.2</v>
      </c>
      <c r="AF1198" s="50">
        <v>11719</v>
      </c>
      <c r="AG1198" s="49">
        <v>547783.06400000001</v>
      </c>
      <c r="AH1198" s="50">
        <v>10822</v>
      </c>
    </row>
    <row r="1199" spans="1:34" ht="15.75" hidden="1" customHeight="1">
      <c r="A1199" s="47" t="s">
        <v>1211</v>
      </c>
      <c r="B1199" s="48" t="s">
        <v>1215</v>
      </c>
      <c r="C1199" s="49">
        <v>3594.3150000000001</v>
      </c>
      <c r="D1199" s="50">
        <v>53</v>
      </c>
      <c r="E1199" s="49">
        <v>19028.135999999999</v>
      </c>
      <c r="F1199" s="50">
        <v>556</v>
      </c>
      <c r="G1199" s="51">
        <v>15391.736000000001</v>
      </c>
      <c r="H1199" s="52">
        <v>109</v>
      </c>
      <c r="I1199" s="49">
        <v>17258.673999999999</v>
      </c>
      <c r="J1199" s="50">
        <v>135</v>
      </c>
      <c r="K1199" s="51">
        <v>17646.102999999999</v>
      </c>
      <c r="L1199" s="52">
        <v>142</v>
      </c>
      <c r="M1199" s="49">
        <v>13850.962</v>
      </c>
      <c r="N1199" s="50">
        <v>163</v>
      </c>
      <c r="O1199" s="51">
        <v>15123.31</v>
      </c>
      <c r="P1199" s="52">
        <v>214</v>
      </c>
      <c r="Q1199" s="49">
        <v>61052.379000000001</v>
      </c>
      <c r="R1199" s="50">
        <v>325</v>
      </c>
      <c r="S1199" s="51">
        <v>16903.462</v>
      </c>
      <c r="T1199" s="52">
        <v>203</v>
      </c>
      <c r="U1199" s="49">
        <v>22902.871999999999</v>
      </c>
      <c r="V1199" s="50">
        <v>307</v>
      </c>
      <c r="W1199" s="51">
        <v>32769</v>
      </c>
      <c r="X1199" s="52">
        <v>404</v>
      </c>
      <c r="Y1199" s="49">
        <v>44621.942999999999</v>
      </c>
      <c r="Z1199" s="50">
        <v>1285</v>
      </c>
      <c r="AA1199" s="51">
        <v>93090.407999999996</v>
      </c>
      <c r="AB1199" s="52">
        <v>2750</v>
      </c>
      <c r="AC1199" s="49">
        <v>177080.07699999999</v>
      </c>
      <c r="AD1199" s="50">
        <v>5642</v>
      </c>
      <c r="AE1199" s="49">
        <v>163197.193</v>
      </c>
      <c r="AF1199" s="50">
        <v>7451</v>
      </c>
      <c r="AG1199" s="49">
        <v>322465.34100000001</v>
      </c>
      <c r="AH1199" s="50">
        <v>8695</v>
      </c>
    </row>
    <row r="1200" spans="1:34" ht="15.75" hidden="1" customHeight="1">
      <c r="A1200" s="47" t="s">
        <v>1211</v>
      </c>
      <c r="B1200" s="48" t="s">
        <v>1216</v>
      </c>
      <c r="C1200" s="49">
        <v>25558.708999999999</v>
      </c>
      <c r="D1200" s="50">
        <v>466</v>
      </c>
      <c r="E1200" s="49">
        <v>39143.067000000003</v>
      </c>
      <c r="F1200" s="50">
        <v>464</v>
      </c>
      <c r="G1200" s="51">
        <v>13238.3</v>
      </c>
      <c r="H1200" s="52">
        <v>453</v>
      </c>
      <c r="I1200" s="49">
        <v>29598.06</v>
      </c>
      <c r="J1200" s="50">
        <v>580</v>
      </c>
      <c r="K1200" s="51">
        <v>22060.45</v>
      </c>
      <c r="L1200" s="52">
        <v>1316</v>
      </c>
      <c r="M1200" s="49">
        <v>43318.101999999999</v>
      </c>
      <c r="N1200" s="50">
        <v>3313</v>
      </c>
      <c r="O1200" s="51">
        <v>84306.676999999996</v>
      </c>
      <c r="P1200" s="52">
        <v>6459</v>
      </c>
      <c r="Q1200" s="49">
        <v>122530.874</v>
      </c>
      <c r="R1200" s="50">
        <v>7820</v>
      </c>
      <c r="S1200" s="51">
        <v>159005.984</v>
      </c>
      <c r="T1200" s="52">
        <v>9323</v>
      </c>
      <c r="U1200" s="49">
        <v>139268.37</v>
      </c>
      <c r="V1200" s="50">
        <v>9065</v>
      </c>
      <c r="W1200" s="51">
        <v>123247</v>
      </c>
      <c r="X1200" s="52">
        <v>5095</v>
      </c>
      <c r="Y1200" s="49">
        <v>92691.1</v>
      </c>
      <c r="Z1200" s="50">
        <v>4420</v>
      </c>
      <c r="AA1200" s="51">
        <v>154195.00099999999</v>
      </c>
      <c r="AB1200" s="52">
        <v>6849</v>
      </c>
      <c r="AC1200" s="49">
        <v>144040.272</v>
      </c>
      <c r="AD1200" s="50">
        <v>7702</v>
      </c>
      <c r="AE1200" s="49">
        <v>139530.046</v>
      </c>
      <c r="AF1200" s="50">
        <v>7294</v>
      </c>
      <c r="AG1200" s="49">
        <v>194282.1</v>
      </c>
      <c r="AH1200" s="50">
        <v>6501</v>
      </c>
    </row>
    <row r="1201" spans="1:34" ht="15.75" hidden="1" customHeight="1">
      <c r="A1201" s="47" t="s">
        <v>1211</v>
      </c>
      <c r="B1201" s="48" t="s">
        <v>1217</v>
      </c>
      <c r="C1201" s="49">
        <v>11400</v>
      </c>
      <c r="D1201" s="50">
        <v>0</v>
      </c>
      <c r="E1201" s="49">
        <v>5280</v>
      </c>
      <c r="F1201" s="50">
        <v>23</v>
      </c>
      <c r="G1201" s="51">
        <v>2227</v>
      </c>
      <c r="H1201" s="52">
        <v>20</v>
      </c>
      <c r="I1201" s="49">
        <v>11535</v>
      </c>
      <c r="J1201" s="50">
        <v>20</v>
      </c>
      <c r="K1201" s="51">
        <v>1818.518</v>
      </c>
      <c r="L1201" s="52">
        <v>22</v>
      </c>
      <c r="M1201" s="49">
        <v>4094.0770000000002</v>
      </c>
      <c r="N1201" s="50">
        <v>24</v>
      </c>
      <c r="O1201" s="51">
        <v>876.33699999999999</v>
      </c>
      <c r="P1201" s="52">
        <v>12</v>
      </c>
      <c r="Q1201" s="49">
        <v>18573.764999999999</v>
      </c>
      <c r="R1201" s="50">
        <v>43</v>
      </c>
      <c r="S1201" s="51">
        <v>71266.061000000002</v>
      </c>
      <c r="T1201" s="52">
        <v>654</v>
      </c>
      <c r="U1201" s="49">
        <v>21693.684000000001</v>
      </c>
      <c r="V1201" s="50">
        <v>438</v>
      </c>
      <c r="W1201" s="51">
        <v>149846</v>
      </c>
      <c r="X1201" s="52">
        <v>21</v>
      </c>
      <c r="Y1201" s="49">
        <v>59028.652999999998</v>
      </c>
      <c r="Z1201" s="50">
        <v>46</v>
      </c>
      <c r="AA1201" s="51">
        <v>509195.99099999998</v>
      </c>
      <c r="AB1201" s="52">
        <v>32610</v>
      </c>
      <c r="AC1201" s="49">
        <v>748740.73499999999</v>
      </c>
      <c r="AD1201" s="50">
        <v>43840</v>
      </c>
      <c r="AE1201" s="49">
        <v>1014321.223</v>
      </c>
      <c r="AF1201" s="50">
        <v>50748</v>
      </c>
      <c r="AG1201" s="49">
        <v>1457930.9569999999</v>
      </c>
      <c r="AH1201" s="50">
        <v>72042</v>
      </c>
    </row>
    <row r="1202" spans="1:34" ht="15.75" hidden="1" customHeight="1">
      <c r="A1202" s="47" t="s">
        <v>1211</v>
      </c>
      <c r="B1202" s="48" t="s">
        <v>1218</v>
      </c>
      <c r="C1202" s="49">
        <v>12189</v>
      </c>
      <c r="D1202" s="50">
        <v>21</v>
      </c>
      <c r="E1202" s="49">
        <v>775</v>
      </c>
      <c r="F1202" s="50">
        <v>15</v>
      </c>
      <c r="G1202" s="51">
        <v>2167.1759999999999</v>
      </c>
      <c r="H1202" s="52">
        <v>26</v>
      </c>
      <c r="I1202" s="49">
        <v>501.267</v>
      </c>
      <c r="J1202" s="50">
        <v>13</v>
      </c>
      <c r="K1202" s="51">
        <v>1592</v>
      </c>
      <c r="L1202" s="52">
        <v>21</v>
      </c>
      <c r="M1202" s="49">
        <v>2406.0300000000002</v>
      </c>
      <c r="N1202" s="50">
        <v>85</v>
      </c>
      <c r="O1202" s="51">
        <v>9596.5149999999994</v>
      </c>
      <c r="P1202" s="52">
        <v>174</v>
      </c>
      <c r="Q1202" s="49">
        <v>25375.915000000001</v>
      </c>
      <c r="R1202" s="50">
        <v>457</v>
      </c>
      <c r="S1202" s="51">
        <v>137568</v>
      </c>
      <c r="T1202" s="52">
        <v>1748</v>
      </c>
      <c r="U1202" s="49">
        <v>156542.008</v>
      </c>
      <c r="V1202" s="50">
        <v>1705</v>
      </c>
      <c r="W1202" s="51">
        <v>170799</v>
      </c>
      <c r="X1202" s="52">
        <v>2153</v>
      </c>
      <c r="Y1202" s="49">
        <v>462182.5</v>
      </c>
      <c r="Z1202" s="50">
        <v>14369</v>
      </c>
      <c r="AA1202" s="51">
        <v>590791.30000000005</v>
      </c>
      <c r="AB1202" s="52">
        <v>17569</v>
      </c>
      <c r="AC1202" s="49">
        <v>624934</v>
      </c>
      <c r="AD1202" s="50">
        <v>16913</v>
      </c>
      <c r="AE1202" s="49">
        <v>661423.37600000005</v>
      </c>
      <c r="AF1202" s="50">
        <v>17576</v>
      </c>
      <c r="AG1202" s="49">
        <v>675469.1</v>
      </c>
      <c r="AH1202" s="50">
        <v>17540</v>
      </c>
    </row>
    <row r="1203" spans="1:34" ht="15.75" hidden="1" customHeight="1">
      <c r="A1203" s="47" t="s">
        <v>1211</v>
      </c>
      <c r="B1203" s="48" t="s">
        <v>1219</v>
      </c>
      <c r="C1203" s="49">
        <v>0</v>
      </c>
      <c r="D1203" s="50">
        <v>0</v>
      </c>
      <c r="E1203" s="49">
        <v>0</v>
      </c>
      <c r="F1203" s="50">
        <v>0</v>
      </c>
      <c r="G1203" s="51">
        <v>0</v>
      </c>
      <c r="H1203" s="52">
        <v>0</v>
      </c>
      <c r="I1203" s="49">
        <v>0</v>
      </c>
      <c r="J1203" s="50">
        <v>0</v>
      </c>
      <c r="K1203" s="51">
        <v>0</v>
      </c>
      <c r="L1203" s="52">
        <v>0</v>
      </c>
      <c r="M1203" s="49">
        <v>0</v>
      </c>
      <c r="N1203" s="50">
        <v>0</v>
      </c>
      <c r="O1203" s="51">
        <v>0</v>
      </c>
      <c r="P1203" s="52">
        <v>0</v>
      </c>
      <c r="Q1203" s="49">
        <v>61159.173000000003</v>
      </c>
      <c r="R1203" s="50">
        <v>192</v>
      </c>
      <c r="S1203" s="51">
        <v>53429.264999999999</v>
      </c>
      <c r="T1203" s="52">
        <v>1111</v>
      </c>
      <c r="U1203" s="49">
        <v>109165.75199999999</v>
      </c>
      <c r="V1203" s="50">
        <v>2345</v>
      </c>
      <c r="W1203" s="51">
        <v>129678</v>
      </c>
      <c r="X1203" s="52">
        <v>3184</v>
      </c>
      <c r="Y1203" s="49">
        <v>70473.687000000005</v>
      </c>
      <c r="Z1203" s="50">
        <v>1124</v>
      </c>
      <c r="AA1203" s="51">
        <v>150160.57399999999</v>
      </c>
      <c r="AB1203" s="52">
        <v>1467</v>
      </c>
      <c r="AC1203" s="49">
        <v>667218.72600000002</v>
      </c>
      <c r="AD1203" s="50">
        <v>8064</v>
      </c>
      <c r="AE1203" s="49">
        <v>630286.26500000001</v>
      </c>
      <c r="AF1203" s="50">
        <v>10445</v>
      </c>
      <c r="AG1203" s="49">
        <v>677817.85699999996</v>
      </c>
      <c r="AH1203" s="50">
        <v>14037</v>
      </c>
    </row>
    <row r="1204" spans="1:34" ht="15.75" hidden="1" customHeight="1">
      <c r="A1204" s="47" t="s">
        <v>1211</v>
      </c>
      <c r="B1204" s="48" t="s">
        <v>1220</v>
      </c>
      <c r="C1204" s="49">
        <v>1554.17</v>
      </c>
      <c r="D1204" s="50">
        <v>22</v>
      </c>
      <c r="E1204" s="49">
        <v>2063.84</v>
      </c>
      <c r="F1204" s="50">
        <v>29</v>
      </c>
      <c r="G1204" s="51">
        <v>1120</v>
      </c>
      <c r="H1204" s="52">
        <v>30</v>
      </c>
      <c r="I1204" s="49">
        <v>935</v>
      </c>
      <c r="J1204" s="50">
        <v>42</v>
      </c>
      <c r="K1204" s="51">
        <v>11344</v>
      </c>
      <c r="L1204" s="52">
        <v>54</v>
      </c>
      <c r="M1204" s="49">
        <v>1954</v>
      </c>
      <c r="N1204" s="50">
        <v>63</v>
      </c>
      <c r="O1204" s="51">
        <v>26372.607</v>
      </c>
      <c r="P1204" s="52">
        <v>1274</v>
      </c>
      <c r="Q1204" s="49">
        <v>120001.20699999999</v>
      </c>
      <c r="R1204" s="50">
        <v>9634</v>
      </c>
      <c r="S1204" s="51">
        <v>273096.56400000001</v>
      </c>
      <c r="T1204" s="52">
        <v>15791</v>
      </c>
      <c r="U1204" s="49">
        <v>426771.34399999998</v>
      </c>
      <c r="V1204" s="50">
        <v>21099</v>
      </c>
      <c r="W1204" s="51">
        <v>1097931</v>
      </c>
      <c r="X1204" s="52">
        <v>60384</v>
      </c>
      <c r="Y1204" s="49">
        <v>433705.01</v>
      </c>
      <c r="Z1204" s="50">
        <v>26305</v>
      </c>
      <c r="AA1204" s="51">
        <v>674766.01399999997</v>
      </c>
      <c r="AB1204" s="52">
        <v>44615</v>
      </c>
      <c r="AC1204" s="49">
        <v>624308.97</v>
      </c>
      <c r="AD1204" s="50">
        <v>38763</v>
      </c>
      <c r="AE1204" s="49">
        <v>610858.43500000006</v>
      </c>
      <c r="AF1204" s="50">
        <v>35803</v>
      </c>
      <c r="AG1204" s="49">
        <v>560679.03300000005</v>
      </c>
      <c r="AH1204" s="50">
        <v>26890</v>
      </c>
    </row>
    <row r="1205" spans="1:34" ht="15.75" hidden="1" customHeight="1">
      <c r="A1205" s="47" t="s">
        <v>1211</v>
      </c>
      <c r="B1205" s="48" t="s">
        <v>1221</v>
      </c>
      <c r="C1205" s="49">
        <v>17922.784</v>
      </c>
      <c r="D1205" s="50">
        <v>573</v>
      </c>
      <c r="E1205" s="49">
        <v>597</v>
      </c>
      <c r="F1205" s="50">
        <v>10</v>
      </c>
      <c r="G1205" s="51">
        <v>630</v>
      </c>
      <c r="H1205" s="52">
        <v>4</v>
      </c>
      <c r="I1205" s="49">
        <v>600</v>
      </c>
      <c r="J1205" s="50">
        <v>2</v>
      </c>
      <c r="K1205" s="51">
        <v>477</v>
      </c>
      <c r="L1205" s="52">
        <v>3</v>
      </c>
      <c r="M1205" s="49">
        <v>1515</v>
      </c>
      <c r="N1205" s="50">
        <v>4</v>
      </c>
      <c r="O1205" s="51">
        <v>645</v>
      </c>
      <c r="P1205" s="52">
        <v>5</v>
      </c>
      <c r="Q1205" s="49">
        <v>1465</v>
      </c>
      <c r="R1205" s="50">
        <v>9</v>
      </c>
      <c r="S1205" s="51">
        <v>11400</v>
      </c>
      <c r="T1205" s="52">
        <v>208</v>
      </c>
      <c r="U1205" s="49">
        <v>20470</v>
      </c>
      <c r="V1205" s="50">
        <v>381</v>
      </c>
      <c r="W1205" s="51">
        <v>16870</v>
      </c>
      <c r="X1205" s="52">
        <v>420</v>
      </c>
      <c r="Y1205" s="49">
        <v>29250.815999999999</v>
      </c>
      <c r="Z1205" s="50">
        <v>1297</v>
      </c>
      <c r="AA1205" s="51">
        <v>80608</v>
      </c>
      <c r="AB1205" s="52">
        <v>4196</v>
      </c>
      <c r="AC1205" s="49">
        <v>146896</v>
      </c>
      <c r="AD1205" s="50">
        <v>9912</v>
      </c>
      <c r="AE1205" s="49">
        <v>216640</v>
      </c>
      <c r="AF1205" s="50">
        <v>19734</v>
      </c>
      <c r="AG1205" s="49">
        <v>148988.50099999999</v>
      </c>
      <c r="AH1205" s="50">
        <v>8102</v>
      </c>
    </row>
    <row r="1206" spans="1:34" ht="15.75" hidden="1" customHeight="1">
      <c r="A1206" s="47" t="s">
        <v>1211</v>
      </c>
      <c r="B1206" s="48" t="s">
        <v>1222</v>
      </c>
      <c r="C1206" s="49">
        <v>3566.8090000000002</v>
      </c>
      <c r="D1206" s="50">
        <v>43</v>
      </c>
      <c r="E1206" s="49">
        <v>2014.6980000000001</v>
      </c>
      <c r="F1206" s="50">
        <v>66</v>
      </c>
      <c r="G1206" s="51">
        <v>2520.049</v>
      </c>
      <c r="H1206" s="52">
        <v>23</v>
      </c>
      <c r="I1206" s="49">
        <v>26939.668000000001</v>
      </c>
      <c r="J1206" s="50">
        <v>38</v>
      </c>
      <c r="K1206" s="51">
        <v>44684.637999999999</v>
      </c>
      <c r="L1206" s="52">
        <v>35</v>
      </c>
      <c r="M1206" s="49">
        <v>2029.1379999999999</v>
      </c>
      <c r="N1206" s="50">
        <v>61</v>
      </c>
      <c r="O1206" s="51">
        <v>2903.2260000000001</v>
      </c>
      <c r="P1206" s="52">
        <v>48</v>
      </c>
      <c r="Q1206" s="49">
        <v>104289.97</v>
      </c>
      <c r="R1206" s="50">
        <v>51</v>
      </c>
      <c r="S1206" s="51">
        <v>130469</v>
      </c>
      <c r="T1206" s="52">
        <v>4503</v>
      </c>
      <c r="U1206" s="49">
        <v>284048.321</v>
      </c>
      <c r="V1206" s="50">
        <v>5574</v>
      </c>
      <c r="W1206" s="51">
        <v>76777</v>
      </c>
      <c r="X1206" s="52">
        <v>3498</v>
      </c>
      <c r="Y1206" s="49">
        <v>107613.269</v>
      </c>
      <c r="Z1206" s="50">
        <v>4389</v>
      </c>
      <c r="AA1206" s="51">
        <v>350041.04599999997</v>
      </c>
      <c r="AB1206" s="52">
        <v>3926</v>
      </c>
      <c r="AC1206" s="49">
        <v>137519.1</v>
      </c>
      <c r="AD1206" s="50">
        <v>3745</v>
      </c>
      <c r="AE1206" s="49">
        <v>153227</v>
      </c>
      <c r="AF1206" s="50">
        <v>5947</v>
      </c>
      <c r="AG1206" s="49">
        <v>224415.595</v>
      </c>
      <c r="AH1206" s="50">
        <v>8925</v>
      </c>
    </row>
    <row r="1207" spans="1:34" ht="15.75" hidden="1" customHeight="1">
      <c r="A1207" s="47" t="s">
        <v>1211</v>
      </c>
      <c r="B1207" s="48" t="s">
        <v>1223</v>
      </c>
      <c r="C1207" s="49">
        <v>9143.5139999999992</v>
      </c>
      <c r="D1207" s="50">
        <v>124</v>
      </c>
      <c r="E1207" s="49">
        <v>11368.121999999999</v>
      </c>
      <c r="F1207" s="50">
        <v>200</v>
      </c>
      <c r="G1207" s="51">
        <v>9951.6579999999994</v>
      </c>
      <c r="H1207" s="52">
        <v>212</v>
      </c>
      <c r="I1207" s="49">
        <v>7892</v>
      </c>
      <c r="J1207" s="50">
        <v>192</v>
      </c>
      <c r="K1207" s="51">
        <v>5246</v>
      </c>
      <c r="L1207" s="52">
        <v>120</v>
      </c>
      <c r="M1207" s="49">
        <v>3374.9580000000001</v>
      </c>
      <c r="N1207" s="50">
        <v>97</v>
      </c>
      <c r="O1207" s="51">
        <v>3040.623</v>
      </c>
      <c r="P1207" s="52">
        <v>106</v>
      </c>
      <c r="Q1207" s="49">
        <v>5320.5</v>
      </c>
      <c r="R1207" s="50">
        <v>210</v>
      </c>
      <c r="S1207" s="51">
        <v>50231.9</v>
      </c>
      <c r="T1207" s="52">
        <v>2816</v>
      </c>
      <c r="U1207" s="49">
        <v>60758.5</v>
      </c>
      <c r="V1207" s="50">
        <v>3897</v>
      </c>
      <c r="W1207" s="51">
        <v>127429</v>
      </c>
      <c r="X1207" s="52">
        <v>8743</v>
      </c>
      <c r="Y1207" s="49">
        <v>86825.539000000004</v>
      </c>
      <c r="Z1207" s="50">
        <v>7031</v>
      </c>
      <c r="AA1207" s="51">
        <v>116822.448</v>
      </c>
      <c r="AB1207" s="52">
        <v>8055</v>
      </c>
      <c r="AC1207" s="49">
        <v>281255.89199999999</v>
      </c>
      <c r="AD1207" s="50">
        <v>6633</v>
      </c>
      <c r="AE1207" s="49">
        <v>169957.96100000001</v>
      </c>
      <c r="AF1207" s="50">
        <v>7520</v>
      </c>
      <c r="AG1207" s="49">
        <v>135262.698</v>
      </c>
      <c r="AH1207" s="50">
        <v>8394</v>
      </c>
    </row>
    <row r="1208" spans="1:34" ht="15.75" hidden="1" customHeight="1">
      <c r="A1208" s="47" t="s">
        <v>1211</v>
      </c>
      <c r="B1208" s="48" t="s">
        <v>1224</v>
      </c>
      <c r="C1208" s="49">
        <v>915</v>
      </c>
      <c r="D1208" s="50">
        <v>22</v>
      </c>
      <c r="E1208" s="49">
        <v>2200.9</v>
      </c>
      <c r="F1208" s="50">
        <v>21</v>
      </c>
      <c r="G1208" s="51">
        <v>6785</v>
      </c>
      <c r="H1208" s="52">
        <v>17</v>
      </c>
      <c r="I1208" s="49">
        <v>4775</v>
      </c>
      <c r="J1208" s="50">
        <v>26</v>
      </c>
      <c r="K1208" s="51">
        <v>12655.697</v>
      </c>
      <c r="L1208" s="52">
        <v>79</v>
      </c>
      <c r="M1208" s="49">
        <v>8037.01</v>
      </c>
      <c r="N1208" s="50">
        <v>102</v>
      </c>
      <c r="O1208" s="51">
        <v>5028.6099999999997</v>
      </c>
      <c r="P1208" s="52">
        <v>125</v>
      </c>
      <c r="Q1208" s="49">
        <v>8513.741</v>
      </c>
      <c r="R1208" s="50">
        <v>114</v>
      </c>
      <c r="S1208" s="51">
        <v>20427.764999999999</v>
      </c>
      <c r="T1208" s="52">
        <v>538</v>
      </c>
      <c r="U1208" s="49">
        <v>69618.69</v>
      </c>
      <c r="V1208" s="50">
        <v>2031</v>
      </c>
      <c r="W1208" s="51">
        <v>103360</v>
      </c>
      <c r="X1208" s="52">
        <v>2905</v>
      </c>
      <c r="Y1208" s="49">
        <v>112546.70699999999</v>
      </c>
      <c r="Z1208" s="50">
        <v>4397</v>
      </c>
      <c r="AA1208" s="51">
        <v>199209.83</v>
      </c>
      <c r="AB1208" s="52">
        <v>8128</v>
      </c>
      <c r="AC1208" s="49">
        <v>958343.43</v>
      </c>
      <c r="AD1208" s="50">
        <v>16961</v>
      </c>
      <c r="AE1208" s="49">
        <v>1958160.5</v>
      </c>
      <c r="AF1208" s="50">
        <v>21869</v>
      </c>
      <c r="AG1208" s="49">
        <v>1700236.4739999999</v>
      </c>
      <c r="AH1208" s="50">
        <v>20492</v>
      </c>
    </row>
    <row r="1209" spans="1:34" ht="15.75" hidden="1" customHeight="1">
      <c r="A1209" s="47" t="s">
        <v>1211</v>
      </c>
      <c r="B1209" s="48" t="s">
        <v>1225</v>
      </c>
      <c r="C1209" s="49">
        <v>6941</v>
      </c>
      <c r="D1209" s="50">
        <v>92</v>
      </c>
      <c r="E1209" s="49">
        <v>10254.5</v>
      </c>
      <c r="F1209" s="50">
        <v>176</v>
      </c>
      <c r="G1209" s="51">
        <v>16577.097000000002</v>
      </c>
      <c r="H1209" s="52">
        <v>100</v>
      </c>
      <c r="I1209" s="49">
        <v>6331</v>
      </c>
      <c r="J1209" s="50">
        <v>48</v>
      </c>
      <c r="K1209" s="51">
        <v>19021.496999999999</v>
      </c>
      <c r="L1209" s="52">
        <v>468</v>
      </c>
      <c r="M1209" s="49">
        <v>46049</v>
      </c>
      <c r="N1209" s="50">
        <v>1989</v>
      </c>
      <c r="O1209" s="51">
        <v>467565.641</v>
      </c>
      <c r="P1209" s="52">
        <v>24274</v>
      </c>
      <c r="Q1209" s="49">
        <v>1150837.48</v>
      </c>
      <c r="R1209" s="50">
        <v>46939</v>
      </c>
      <c r="S1209" s="51">
        <v>3483582.2310000001</v>
      </c>
      <c r="T1209" s="52">
        <v>216651</v>
      </c>
      <c r="U1209" s="49">
        <v>13532509.287</v>
      </c>
      <c r="V1209" s="50">
        <v>862082</v>
      </c>
      <c r="W1209" s="51">
        <v>49752906</v>
      </c>
      <c r="X1209" s="52">
        <v>2502250</v>
      </c>
      <c r="Y1209" s="49">
        <v>18496917.068999998</v>
      </c>
      <c r="Z1209" s="50">
        <v>307630</v>
      </c>
      <c r="AA1209" s="51">
        <v>2248185.4270000001</v>
      </c>
      <c r="AB1209" s="52">
        <v>167687</v>
      </c>
      <c r="AC1209" s="49">
        <v>11346705.159</v>
      </c>
      <c r="AD1209" s="50">
        <v>894137</v>
      </c>
      <c r="AE1209" s="49">
        <v>13771905.130000001</v>
      </c>
      <c r="AF1209" s="50">
        <v>923581</v>
      </c>
      <c r="AG1209" s="49">
        <v>17514090.327</v>
      </c>
      <c r="AH1209" s="50">
        <v>1174877</v>
      </c>
    </row>
    <row r="1210" spans="1:34" ht="15.75" hidden="1" customHeight="1">
      <c r="A1210" s="47" t="s">
        <v>1211</v>
      </c>
      <c r="B1210" s="48" t="s">
        <v>1226</v>
      </c>
      <c r="C1210" s="49">
        <v>3990</v>
      </c>
      <c r="D1210" s="50">
        <v>37</v>
      </c>
      <c r="E1210" s="49">
        <v>13540</v>
      </c>
      <c r="F1210" s="50">
        <v>22</v>
      </c>
      <c r="G1210" s="51">
        <v>13675</v>
      </c>
      <c r="H1210" s="52">
        <v>18</v>
      </c>
      <c r="I1210" s="49">
        <v>17220</v>
      </c>
      <c r="J1210" s="50">
        <v>18</v>
      </c>
      <c r="K1210" s="51">
        <v>12497</v>
      </c>
      <c r="L1210" s="52">
        <v>30</v>
      </c>
      <c r="M1210" s="49">
        <v>23940</v>
      </c>
      <c r="N1210" s="50">
        <v>35</v>
      </c>
      <c r="O1210" s="51">
        <v>37367.599999999999</v>
      </c>
      <c r="P1210" s="52">
        <v>312</v>
      </c>
      <c r="Q1210" s="49">
        <v>32915.800000000003</v>
      </c>
      <c r="R1210" s="50">
        <v>765</v>
      </c>
      <c r="S1210" s="51">
        <v>28621</v>
      </c>
      <c r="T1210" s="52">
        <v>497</v>
      </c>
      <c r="U1210" s="49">
        <v>54799</v>
      </c>
      <c r="V1210" s="50">
        <v>1832</v>
      </c>
      <c r="W1210" s="51">
        <v>60087</v>
      </c>
      <c r="X1210" s="52">
        <v>2055</v>
      </c>
      <c r="Y1210" s="49">
        <v>45942.277999999998</v>
      </c>
      <c r="Z1210" s="50">
        <v>1218</v>
      </c>
      <c r="AA1210" s="51">
        <v>53554.839</v>
      </c>
      <c r="AB1210" s="52">
        <v>2704</v>
      </c>
      <c r="AC1210" s="49">
        <v>53222.491000000002</v>
      </c>
      <c r="AD1210" s="50">
        <v>2384</v>
      </c>
      <c r="AE1210" s="49">
        <v>72634.055999999997</v>
      </c>
      <c r="AF1210" s="50">
        <v>3945</v>
      </c>
      <c r="AG1210" s="49">
        <v>106259.787</v>
      </c>
      <c r="AH1210" s="50">
        <v>5055</v>
      </c>
    </row>
    <row r="1211" spans="1:34" ht="15.75" hidden="1" customHeight="1">
      <c r="A1211" s="47" t="s">
        <v>1211</v>
      </c>
      <c r="B1211" s="48" t="s">
        <v>1227</v>
      </c>
      <c r="C1211" s="49">
        <v>160</v>
      </c>
      <c r="D1211" s="50">
        <v>7</v>
      </c>
      <c r="E1211" s="49">
        <v>13246.677</v>
      </c>
      <c r="F1211" s="50">
        <v>38</v>
      </c>
      <c r="G1211" s="51">
        <v>9257.2780000000002</v>
      </c>
      <c r="H1211" s="52">
        <v>32</v>
      </c>
      <c r="I1211" s="49">
        <v>4438.66</v>
      </c>
      <c r="J1211" s="50">
        <v>100</v>
      </c>
      <c r="K1211" s="51">
        <v>1721.78</v>
      </c>
      <c r="L1211" s="52">
        <v>96</v>
      </c>
      <c r="M1211" s="49">
        <v>2828.26</v>
      </c>
      <c r="N1211" s="50">
        <v>72</v>
      </c>
      <c r="O1211" s="51">
        <v>2459.5</v>
      </c>
      <c r="P1211" s="52">
        <v>79</v>
      </c>
      <c r="Q1211" s="49">
        <v>1541.9079999999999</v>
      </c>
      <c r="R1211" s="50">
        <v>29</v>
      </c>
      <c r="S1211" s="51">
        <v>1216.577</v>
      </c>
      <c r="T1211" s="52">
        <v>24</v>
      </c>
      <c r="U1211" s="49">
        <v>2196</v>
      </c>
      <c r="V1211" s="50">
        <v>88</v>
      </c>
      <c r="W1211" s="51">
        <v>4963</v>
      </c>
      <c r="X1211" s="52">
        <v>273</v>
      </c>
      <c r="Y1211" s="49">
        <v>12326</v>
      </c>
      <c r="Z1211" s="50">
        <v>862</v>
      </c>
      <c r="AA1211" s="51">
        <v>23087.234</v>
      </c>
      <c r="AB1211" s="52">
        <v>1288</v>
      </c>
      <c r="AC1211" s="49">
        <v>31385</v>
      </c>
      <c r="AD1211" s="50">
        <v>1819</v>
      </c>
      <c r="AE1211" s="49">
        <v>85019.1</v>
      </c>
      <c r="AF1211" s="50">
        <v>2387</v>
      </c>
      <c r="AG1211" s="49">
        <v>134619.101</v>
      </c>
      <c r="AH1211" s="50">
        <v>2826</v>
      </c>
    </row>
    <row r="1212" spans="1:34" ht="15.75" hidden="1" customHeight="1">
      <c r="A1212" s="47" t="s">
        <v>1211</v>
      </c>
      <c r="B1212" s="48" t="s">
        <v>1228</v>
      </c>
      <c r="C1212" s="49">
        <v>950</v>
      </c>
      <c r="D1212" s="50">
        <v>8</v>
      </c>
      <c r="E1212" s="49">
        <v>3046.011</v>
      </c>
      <c r="F1212" s="50">
        <v>16</v>
      </c>
      <c r="G1212" s="51">
        <v>5800</v>
      </c>
      <c r="H1212" s="52">
        <v>18</v>
      </c>
      <c r="I1212" s="49">
        <v>510</v>
      </c>
      <c r="J1212" s="50">
        <v>11</v>
      </c>
      <c r="K1212" s="51">
        <v>440</v>
      </c>
      <c r="L1212" s="52">
        <v>13</v>
      </c>
      <c r="M1212" s="49">
        <v>40745.474999999999</v>
      </c>
      <c r="N1212" s="50">
        <v>1714</v>
      </c>
      <c r="O1212" s="51">
        <v>18028.099999999999</v>
      </c>
      <c r="P1212" s="52">
        <v>1601</v>
      </c>
      <c r="Q1212" s="49">
        <v>37716</v>
      </c>
      <c r="R1212" s="50">
        <v>2215</v>
      </c>
      <c r="S1212" s="51">
        <v>35240.495000000003</v>
      </c>
      <c r="T1212" s="52">
        <v>2097</v>
      </c>
      <c r="U1212" s="49">
        <v>33675.527999999998</v>
      </c>
      <c r="V1212" s="50">
        <v>1874</v>
      </c>
      <c r="W1212" s="51">
        <v>132099</v>
      </c>
      <c r="X1212" s="52">
        <v>5143</v>
      </c>
      <c r="Y1212" s="49">
        <v>350623.43199999997</v>
      </c>
      <c r="Z1212" s="50">
        <v>11390</v>
      </c>
      <c r="AA1212" s="51">
        <v>513341.97700000001</v>
      </c>
      <c r="AB1212" s="52">
        <v>15599</v>
      </c>
      <c r="AC1212" s="49">
        <v>453521.04100000003</v>
      </c>
      <c r="AD1212" s="50">
        <v>15144</v>
      </c>
      <c r="AE1212" s="49">
        <v>388766.62599999999</v>
      </c>
      <c r="AF1212" s="50">
        <v>12401</v>
      </c>
      <c r="AG1212" s="49">
        <v>321684.283</v>
      </c>
      <c r="AH1212" s="50">
        <v>11344</v>
      </c>
    </row>
    <row r="1213" spans="1:34" ht="15.75" hidden="1" customHeight="1">
      <c r="A1213" s="47" t="s">
        <v>1211</v>
      </c>
      <c r="B1213" s="48" t="s">
        <v>1229</v>
      </c>
      <c r="C1213" s="49">
        <v>900</v>
      </c>
      <c r="D1213" s="50">
        <v>3</v>
      </c>
      <c r="E1213" s="49">
        <v>1998</v>
      </c>
      <c r="F1213" s="50">
        <v>13</v>
      </c>
      <c r="G1213" s="51">
        <v>860</v>
      </c>
      <c r="H1213" s="52">
        <v>9</v>
      </c>
      <c r="I1213" s="49">
        <v>860</v>
      </c>
      <c r="J1213" s="50">
        <v>8</v>
      </c>
      <c r="K1213" s="51">
        <v>816.59199999999998</v>
      </c>
      <c r="L1213" s="52">
        <v>16</v>
      </c>
      <c r="M1213" s="49">
        <v>15495.7</v>
      </c>
      <c r="N1213" s="50">
        <v>33</v>
      </c>
      <c r="O1213" s="51">
        <v>2174.4180000000001</v>
      </c>
      <c r="P1213" s="52">
        <v>32</v>
      </c>
      <c r="Q1213" s="49">
        <v>2625</v>
      </c>
      <c r="R1213" s="50">
        <v>39</v>
      </c>
      <c r="S1213" s="51">
        <v>9937</v>
      </c>
      <c r="T1213" s="52">
        <v>485</v>
      </c>
      <c r="U1213" s="49">
        <v>18785.249</v>
      </c>
      <c r="V1213" s="50">
        <v>1061</v>
      </c>
      <c r="W1213" s="51">
        <v>18988</v>
      </c>
      <c r="X1213" s="52">
        <v>1116</v>
      </c>
      <c r="Y1213" s="49">
        <v>33457</v>
      </c>
      <c r="Z1213" s="50">
        <v>2111</v>
      </c>
      <c r="AA1213" s="51">
        <v>71361.508000000002</v>
      </c>
      <c r="AB1213" s="52">
        <v>6243</v>
      </c>
      <c r="AC1213" s="49">
        <v>89957.5</v>
      </c>
      <c r="AD1213" s="50">
        <v>8421</v>
      </c>
      <c r="AE1213" s="49">
        <v>123584.3</v>
      </c>
      <c r="AF1213" s="50">
        <v>14038</v>
      </c>
      <c r="AG1213" s="49">
        <v>243965.70699999999</v>
      </c>
      <c r="AH1213" s="50">
        <v>21296</v>
      </c>
    </row>
    <row r="1214" spans="1:34" ht="15.75" hidden="1" customHeight="1">
      <c r="A1214" s="47" t="s">
        <v>1211</v>
      </c>
      <c r="B1214" s="48" t="s">
        <v>1230</v>
      </c>
      <c r="C1214" s="49">
        <v>1014.059</v>
      </c>
      <c r="D1214" s="50">
        <v>30</v>
      </c>
      <c r="E1214" s="49">
        <v>5495.5</v>
      </c>
      <c r="F1214" s="50">
        <v>34</v>
      </c>
      <c r="G1214" s="51">
        <v>706.09199999999998</v>
      </c>
      <c r="H1214" s="52">
        <v>31</v>
      </c>
      <c r="I1214" s="49">
        <v>309</v>
      </c>
      <c r="J1214" s="50">
        <v>27</v>
      </c>
      <c r="K1214" s="51">
        <v>147</v>
      </c>
      <c r="L1214" s="52">
        <v>27</v>
      </c>
      <c r="M1214" s="49">
        <v>2135</v>
      </c>
      <c r="N1214" s="50">
        <v>33</v>
      </c>
      <c r="O1214" s="51">
        <v>1673</v>
      </c>
      <c r="P1214" s="52">
        <v>73</v>
      </c>
      <c r="Q1214" s="49">
        <v>656886.17500000005</v>
      </c>
      <c r="R1214" s="50">
        <v>9255</v>
      </c>
      <c r="S1214" s="51">
        <v>441298.78700000001</v>
      </c>
      <c r="T1214" s="52">
        <v>7808</v>
      </c>
      <c r="U1214" s="49">
        <v>576961.00199999998</v>
      </c>
      <c r="V1214" s="50">
        <v>7853</v>
      </c>
      <c r="W1214" s="51">
        <v>947488</v>
      </c>
      <c r="X1214" s="52">
        <v>11387</v>
      </c>
      <c r="Y1214" s="49">
        <v>2490365.0099999998</v>
      </c>
      <c r="Z1214" s="50">
        <v>25516</v>
      </c>
      <c r="AA1214" s="51">
        <v>2901907</v>
      </c>
      <c r="AB1214" s="52">
        <v>27533</v>
      </c>
      <c r="AC1214" s="49">
        <v>2360668.88</v>
      </c>
      <c r="AD1214" s="50">
        <v>37278</v>
      </c>
      <c r="AE1214" s="49">
        <v>2509998</v>
      </c>
      <c r="AF1214" s="50">
        <v>39179</v>
      </c>
      <c r="AG1214" s="49">
        <v>2559674.3840000001</v>
      </c>
      <c r="AH1214" s="50">
        <v>28559</v>
      </c>
    </row>
    <row r="1215" spans="1:34" ht="15.75" hidden="1" customHeight="1">
      <c r="A1215" s="47" t="s">
        <v>1211</v>
      </c>
      <c r="B1215" s="48" t="s">
        <v>1231</v>
      </c>
      <c r="C1215" s="49">
        <v>0</v>
      </c>
      <c r="D1215" s="50">
        <v>0</v>
      </c>
      <c r="E1215" s="49">
        <v>7598</v>
      </c>
      <c r="F1215" s="50">
        <v>91</v>
      </c>
      <c r="G1215" s="51">
        <v>25758</v>
      </c>
      <c r="H1215" s="52">
        <v>96</v>
      </c>
      <c r="I1215" s="49">
        <v>57767.949000000001</v>
      </c>
      <c r="J1215" s="50">
        <v>99</v>
      </c>
      <c r="K1215" s="51">
        <v>17981.261999999999</v>
      </c>
      <c r="L1215" s="52">
        <v>66</v>
      </c>
      <c r="M1215" s="49">
        <v>50910.911</v>
      </c>
      <c r="N1215" s="50">
        <v>115</v>
      </c>
      <c r="O1215" s="51">
        <v>23631.535</v>
      </c>
      <c r="P1215" s="52">
        <v>509</v>
      </c>
      <c r="Q1215" s="49">
        <v>90672.851999999999</v>
      </c>
      <c r="R1215" s="50">
        <v>1574</v>
      </c>
      <c r="S1215" s="51">
        <v>312491.71500000003</v>
      </c>
      <c r="T1215" s="52">
        <v>8645</v>
      </c>
      <c r="U1215" s="49">
        <v>1688551.8099999998</v>
      </c>
      <c r="V1215" s="50">
        <v>25541</v>
      </c>
      <c r="W1215" s="51">
        <v>1708199</v>
      </c>
      <c r="X1215" s="52">
        <v>36667</v>
      </c>
      <c r="Y1215" s="49">
        <v>196107.913</v>
      </c>
      <c r="Z1215" s="50">
        <v>5389</v>
      </c>
      <c r="AA1215" s="51">
        <v>530494.69700000004</v>
      </c>
      <c r="AB1215" s="52">
        <v>17851</v>
      </c>
      <c r="AC1215" s="49">
        <v>858740.84699999995</v>
      </c>
      <c r="AD1215" s="50">
        <v>20864</v>
      </c>
      <c r="AE1215" s="49">
        <v>669274.69299999997</v>
      </c>
      <c r="AF1215" s="50">
        <v>26441</v>
      </c>
      <c r="AG1215" s="49">
        <v>904946.02</v>
      </c>
      <c r="AH1215" s="50">
        <v>38867</v>
      </c>
    </row>
    <row r="1216" spans="1:34" ht="15.75" hidden="1" customHeight="1">
      <c r="A1216" s="47" t="s">
        <v>1211</v>
      </c>
      <c r="B1216" s="48" t="s">
        <v>1232</v>
      </c>
      <c r="C1216" s="49">
        <v>1306.4349999999999</v>
      </c>
      <c r="D1216" s="50">
        <v>0</v>
      </c>
      <c r="E1216" s="49">
        <v>15065.71</v>
      </c>
      <c r="F1216" s="50">
        <v>61</v>
      </c>
      <c r="G1216" s="51">
        <v>6503.2449999999999</v>
      </c>
      <c r="H1216" s="52">
        <v>81</v>
      </c>
      <c r="I1216" s="49">
        <v>7892.2690000000002</v>
      </c>
      <c r="J1216" s="50">
        <v>109</v>
      </c>
      <c r="K1216" s="51">
        <v>48605.495999999999</v>
      </c>
      <c r="L1216" s="52">
        <v>131</v>
      </c>
      <c r="M1216" s="49">
        <v>89311.718999999997</v>
      </c>
      <c r="N1216" s="50">
        <v>188</v>
      </c>
      <c r="O1216" s="51">
        <v>47894.400000000001</v>
      </c>
      <c r="P1216" s="52">
        <v>197</v>
      </c>
      <c r="Q1216" s="49">
        <v>17441.445</v>
      </c>
      <c r="R1216" s="50">
        <v>394</v>
      </c>
      <c r="S1216" s="51">
        <v>47281.15</v>
      </c>
      <c r="T1216" s="52">
        <v>671</v>
      </c>
      <c r="U1216" s="49">
        <v>35578.010999999999</v>
      </c>
      <c r="V1216" s="50">
        <v>729</v>
      </c>
      <c r="W1216" s="51">
        <v>30924</v>
      </c>
      <c r="X1216" s="52">
        <v>775</v>
      </c>
      <c r="Y1216" s="49">
        <v>39734</v>
      </c>
      <c r="Z1216" s="50">
        <v>1023</v>
      </c>
      <c r="AA1216" s="51">
        <v>46915.69</v>
      </c>
      <c r="AB1216" s="52">
        <v>1249</v>
      </c>
      <c r="AC1216" s="49">
        <v>131642.28200000001</v>
      </c>
      <c r="AD1216" s="50">
        <v>5040</v>
      </c>
      <c r="AE1216" s="49">
        <v>156013.03099999999</v>
      </c>
      <c r="AF1216" s="50">
        <v>6421</v>
      </c>
      <c r="AG1216" s="49">
        <v>222663.77600000001</v>
      </c>
      <c r="AH1216" s="50">
        <v>9998</v>
      </c>
    </row>
    <row r="1217" spans="1:34" ht="15.75" hidden="1" customHeight="1">
      <c r="A1217" s="47" t="s">
        <v>1211</v>
      </c>
      <c r="B1217" s="48" t="s">
        <v>1233</v>
      </c>
      <c r="C1217" s="49">
        <v>490</v>
      </c>
      <c r="D1217" s="50">
        <v>7</v>
      </c>
      <c r="E1217" s="49">
        <v>12061</v>
      </c>
      <c r="F1217" s="50">
        <v>16</v>
      </c>
      <c r="G1217" s="51">
        <v>785</v>
      </c>
      <c r="H1217" s="52">
        <v>7</v>
      </c>
      <c r="I1217" s="49">
        <v>700</v>
      </c>
      <c r="J1217" s="50">
        <v>3</v>
      </c>
      <c r="K1217" s="51">
        <v>1914.164</v>
      </c>
      <c r="L1217" s="52">
        <v>2</v>
      </c>
      <c r="M1217" s="49">
        <v>20055</v>
      </c>
      <c r="N1217" s="50">
        <v>3</v>
      </c>
      <c r="O1217" s="51">
        <v>14096.496999999999</v>
      </c>
      <c r="P1217" s="52">
        <v>715</v>
      </c>
      <c r="Q1217" s="49">
        <v>326107</v>
      </c>
      <c r="R1217" s="50">
        <v>3344</v>
      </c>
      <c r="S1217" s="51">
        <v>126340</v>
      </c>
      <c r="T1217" s="52">
        <v>1949</v>
      </c>
      <c r="U1217" s="49">
        <v>45498.366999999998</v>
      </c>
      <c r="V1217" s="50">
        <v>1336</v>
      </c>
      <c r="W1217" s="51">
        <v>54597</v>
      </c>
      <c r="X1217" s="52">
        <v>2107</v>
      </c>
      <c r="Y1217" s="49">
        <v>173609.41500000001</v>
      </c>
      <c r="Z1217" s="50">
        <v>2610</v>
      </c>
      <c r="AA1217" s="51">
        <v>157864</v>
      </c>
      <c r="AB1217" s="52">
        <v>4139</v>
      </c>
      <c r="AC1217" s="49">
        <v>70802.066999999995</v>
      </c>
      <c r="AD1217" s="50">
        <v>1533</v>
      </c>
      <c r="AE1217" s="49">
        <v>405235</v>
      </c>
      <c r="AF1217" s="50">
        <v>2032</v>
      </c>
      <c r="AG1217" s="49">
        <v>266004.03999999998</v>
      </c>
      <c r="AH1217" s="50">
        <v>2150</v>
      </c>
    </row>
    <row r="1218" spans="1:34" ht="15.75" hidden="1" customHeight="1">
      <c r="A1218" s="47" t="s">
        <v>1211</v>
      </c>
      <c r="B1218" s="48" t="s">
        <v>1234</v>
      </c>
      <c r="C1218" s="49">
        <v>2690</v>
      </c>
      <c r="D1218" s="50">
        <v>28</v>
      </c>
      <c r="E1218" s="49">
        <v>4025.125</v>
      </c>
      <c r="F1218" s="50">
        <v>27</v>
      </c>
      <c r="G1218" s="51">
        <v>1731</v>
      </c>
      <c r="H1218" s="52">
        <v>13</v>
      </c>
      <c r="I1218" s="49">
        <v>760</v>
      </c>
      <c r="J1218" s="50">
        <v>7</v>
      </c>
      <c r="K1218" s="51">
        <v>628</v>
      </c>
      <c r="L1218" s="52">
        <v>8</v>
      </c>
      <c r="M1218" s="49">
        <v>652.5</v>
      </c>
      <c r="N1218" s="50">
        <v>8</v>
      </c>
      <c r="O1218" s="51">
        <v>990</v>
      </c>
      <c r="P1218" s="52">
        <v>9</v>
      </c>
      <c r="Q1218" s="49">
        <v>1679</v>
      </c>
      <c r="R1218" s="50">
        <v>59</v>
      </c>
      <c r="S1218" s="51">
        <v>7101</v>
      </c>
      <c r="T1218" s="52">
        <v>309</v>
      </c>
      <c r="U1218" s="49">
        <v>15066.008</v>
      </c>
      <c r="V1218" s="50">
        <v>866</v>
      </c>
      <c r="W1218" s="51">
        <v>18775</v>
      </c>
      <c r="X1218" s="52">
        <v>822</v>
      </c>
      <c r="Y1218" s="49">
        <v>17323.415000000001</v>
      </c>
      <c r="Z1218" s="50">
        <v>939</v>
      </c>
      <c r="AA1218" s="51">
        <v>53856.512000000002</v>
      </c>
      <c r="AB1218" s="52">
        <v>3488</v>
      </c>
      <c r="AC1218" s="49">
        <v>104623</v>
      </c>
      <c r="AD1218" s="50">
        <v>5734</v>
      </c>
      <c r="AE1218" s="49">
        <v>126517</v>
      </c>
      <c r="AF1218" s="50">
        <v>7091</v>
      </c>
      <c r="AG1218" s="49">
        <v>143106</v>
      </c>
      <c r="AH1218" s="50">
        <v>8722</v>
      </c>
    </row>
    <row r="1219" spans="1:34" ht="15.75" hidden="1" customHeight="1">
      <c r="A1219" s="47" t="s">
        <v>1211</v>
      </c>
      <c r="B1219" s="48" t="s">
        <v>1235</v>
      </c>
      <c r="C1219" s="49">
        <v>2393</v>
      </c>
      <c r="D1219" s="50">
        <v>0</v>
      </c>
      <c r="E1219" s="49">
        <v>3659</v>
      </c>
      <c r="F1219" s="50">
        <v>41</v>
      </c>
      <c r="G1219" s="51">
        <v>5698.23</v>
      </c>
      <c r="H1219" s="52">
        <v>63</v>
      </c>
      <c r="I1219" s="49">
        <v>10076.105</v>
      </c>
      <c r="J1219" s="50">
        <v>138</v>
      </c>
      <c r="K1219" s="51">
        <v>8576.8130000000001</v>
      </c>
      <c r="L1219" s="52">
        <v>135</v>
      </c>
      <c r="M1219" s="49">
        <v>7600.6450000000004</v>
      </c>
      <c r="N1219" s="50">
        <v>123</v>
      </c>
      <c r="O1219" s="51">
        <v>8670.268</v>
      </c>
      <c r="P1219" s="52">
        <v>148</v>
      </c>
      <c r="Q1219" s="49">
        <v>6334.73</v>
      </c>
      <c r="R1219" s="50">
        <v>169</v>
      </c>
      <c r="S1219" s="51">
        <v>6941.6850000000004</v>
      </c>
      <c r="T1219" s="52">
        <v>154</v>
      </c>
      <c r="U1219" s="49">
        <v>10975.45</v>
      </c>
      <c r="V1219" s="50">
        <v>446</v>
      </c>
      <c r="W1219" s="51">
        <v>41250</v>
      </c>
      <c r="X1219" s="52">
        <v>1367</v>
      </c>
      <c r="Y1219" s="49">
        <v>34265.51</v>
      </c>
      <c r="Z1219" s="50">
        <v>847</v>
      </c>
      <c r="AA1219" s="51">
        <v>406512</v>
      </c>
      <c r="AB1219" s="52">
        <v>4145</v>
      </c>
      <c r="AC1219" s="49">
        <v>977746</v>
      </c>
      <c r="AD1219" s="50">
        <v>8223</v>
      </c>
      <c r="AE1219" s="49">
        <v>1552108.5889999999</v>
      </c>
      <c r="AF1219" s="50">
        <v>20958</v>
      </c>
      <c r="AG1219" s="49">
        <v>1483120</v>
      </c>
      <c r="AH1219" s="50">
        <v>21750</v>
      </c>
    </row>
    <row r="1220" spans="1:34" ht="15.75" hidden="1" customHeight="1">
      <c r="A1220" s="47" t="s">
        <v>1211</v>
      </c>
      <c r="B1220" s="48" t="s">
        <v>1236</v>
      </c>
      <c r="C1220" s="49">
        <v>2705</v>
      </c>
      <c r="D1220" s="50">
        <v>51</v>
      </c>
      <c r="E1220" s="49">
        <v>1202</v>
      </c>
      <c r="F1220" s="50">
        <v>25</v>
      </c>
      <c r="G1220" s="51">
        <v>1140</v>
      </c>
      <c r="H1220" s="52">
        <v>21</v>
      </c>
      <c r="I1220" s="49">
        <v>940</v>
      </c>
      <c r="J1220" s="50">
        <v>18</v>
      </c>
      <c r="K1220" s="51">
        <v>730</v>
      </c>
      <c r="L1220" s="52">
        <v>13</v>
      </c>
      <c r="M1220" s="49">
        <v>940</v>
      </c>
      <c r="N1220" s="50">
        <v>18</v>
      </c>
      <c r="O1220" s="51">
        <v>3150</v>
      </c>
      <c r="P1220" s="52">
        <v>20</v>
      </c>
      <c r="Q1220" s="49">
        <v>4515</v>
      </c>
      <c r="R1220" s="50">
        <v>17</v>
      </c>
      <c r="S1220" s="51">
        <v>2810</v>
      </c>
      <c r="T1220" s="52">
        <v>12</v>
      </c>
      <c r="U1220" s="49">
        <v>3450</v>
      </c>
      <c r="V1220" s="50">
        <v>17</v>
      </c>
      <c r="W1220" s="51">
        <v>3290</v>
      </c>
      <c r="X1220" s="52">
        <v>16</v>
      </c>
      <c r="Y1220" s="49">
        <v>3620</v>
      </c>
      <c r="Z1220" s="50">
        <v>17</v>
      </c>
      <c r="AA1220" s="51">
        <v>7650</v>
      </c>
      <c r="AB1220" s="52">
        <v>28</v>
      </c>
      <c r="AC1220" s="49">
        <v>8322.5959999999995</v>
      </c>
      <c r="AD1220" s="50">
        <v>13</v>
      </c>
      <c r="AE1220" s="49">
        <v>12646</v>
      </c>
      <c r="AF1220" s="50">
        <v>519</v>
      </c>
      <c r="AG1220" s="49">
        <v>18148</v>
      </c>
      <c r="AH1220" s="50">
        <v>580</v>
      </c>
    </row>
    <row r="1221" spans="1:34" ht="15.75" hidden="1" customHeight="1">
      <c r="A1221" s="47" t="s">
        <v>1211</v>
      </c>
      <c r="B1221" s="48" t="s">
        <v>1237</v>
      </c>
      <c r="C1221" s="49">
        <v>290</v>
      </c>
      <c r="D1221" s="50">
        <v>8</v>
      </c>
      <c r="E1221" s="49">
        <v>114</v>
      </c>
      <c r="F1221" s="50">
        <v>5</v>
      </c>
      <c r="G1221" s="51">
        <v>130</v>
      </c>
      <c r="H1221" s="52">
        <v>4</v>
      </c>
      <c r="I1221" s="49">
        <v>30</v>
      </c>
      <c r="J1221" s="50">
        <v>1</v>
      </c>
      <c r="K1221" s="51">
        <v>660</v>
      </c>
      <c r="L1221" s="52">
        <v>7</v>
      </c>
      <c r="M1221" s="49">
        <v>80</v>
      </c>
      <c r="N1221" s="50">
        <v>2</v>
      </c>
      <c r="O1221" s="51">
        <v>355</v>
      </c>
      <c r="P1221" s="52">
        <v>12</v>
      </c>
      <c r="Q1221" s="49">
        <v>2415</v>
      </c>
      <c r="R1221" s="50">
        <v>103</v>
      </c>
      <c r="S1221" s="51">
        <v>4026</v>
      </c>
      <c r="T1221" s="52">
        <v>254</v>
      </c>
      <c r="U1221" s="49">
        <v>29046.201000000001</v>
      </c>
      <c r="V1221" s="50">
        <v>1735</v>
      </c>
      <c r="W1221" s="51">
        <v>25730</v>
      </c>
      <c r="X1221" s="52">
        <v>1433</v>
      </c>
      <c r="Y1221" s="49">
        <v>7536</v>
      </c>
      <c r="Z1221" s="50">
        <v>443</v>
      </c>
      <c r="AA1221" s="51">
        <v>10059</v>
      </c>
      <c r="AB1221" s="52">
        <v>726</v>
      </c>
      <c r="AC1221" s="49">
        <v>7488</v>
      </c>
      <c r="AD1221" s="50">
        <v>488</v>
      </c>
      <c r="AE1221" s="49">
        <v>16752.5</v>
      </c>
      <c r="AF1221" s="50">
        <v>1176</v>
      </c>
      <c r="AG1221" s="49">
        <v>26946</v>
      </c>
      <c r="AH1221" s="50">
        <v>1952</v>
      </c>
    </row>
    <row r="1222" spans="1:34" ht="15.75" hidden="1" customHeight="1">
      <c r="A1222" s="47" t="s">
        <v>1211</v>
      </c>
      <c r="B1222" s="48" t="s">
        <v>1238</v>
      </c>
      <c r="C1222" s="49">
        <v>2332.3780000000002</v>
      </c>
      <c r="D1222" s="50">
        <v>55</v>
      </c>
      <c r="E1222" s="49">
        <v>2064.6</v>
      </c>
      <c r="F1222" s="50">
        <v>44</v>
      </c>
      <c r="G1222" s="51">
        <v>2421</v>
      </c>
      <c r="H1222" s="52">
        <v>48</v>
      </c>
      <c r="I1222" s="49">
        <v>1206.854</v>
      </c>
      <c r="J1222" s="50">
        <v>42</v>
      </c>
      <c r="K1222" s="51">
        <v>1280.27</v>
      </c>
      <c r="L1222" s="52">
        <v>35</v>
      </c>
      <c r="M1222" s="49">
        <v>2060.799</v>
      </c>
      <c r="N1222" s="50">
        <v>59</v>
      </c>
      <c r="O1222" s="51">
        <v>12749.611999999999</v>
      </c>
      <c r="P1222" s="52">
        <v>612</v>
      </c>
      <c r="Q1222" s="49">
        <v>17710.871999999999</v>
      </c>
      <c r="R1222" s="50">
        <v>801</v>
      </c>
      <c r="S1222" s="51">
        <v>7741</v>
      </c>
      <c r="T1222" s="52">
        <v>332</v>
      </c>
      <c r="U1222" s="49">
        <v>7778.5</v>
      </c>
      <c r="V1222" s="50">
        <v>470</v>
      </c>
      <c r="W1222" s="51">
        <v>14829</v>
      </c>
      <c r="X1222" s="52">
        <v>1388</v>
      </c>
      <c r="Y1222" s="49">
        <v>42523.281000000003</v>
      </c>
      <c r="Z1222" s="50">
        <v>5292</v>
      </c>
      <c r="AA1222" s="51">
        <v>51208.47</v>
      </c>
      <c r="AB1222" s="52">
        <v>6514</v>
      </c>
      <c r="AC1222" s="49">
        <v>66156.023000000001</v>
      </c>
      <c r="AD1222" s="50">
        <v>8642</v>
      </c>
      <c r="AE1222" s="49">
        <v>61579.595999999998</v>
      </c>
      <c r="AF1222" s="50">
        <v>8164</v>
      </c>
      <c r="AG1222" s="49">
        <v>179152.84400000001</v>
      </c>
      <c r="AH1222" s="50">
        <v>7725</v>
      </c>
    </row>
    <row r="1223" spans="1:34" ht="15.75" hidden="1" customHeight="1">
      <c r="A1223" s="47" t="s">
        <v>1211</v>
      </c>
      <c r="B1223" s="48" t="s">
        <v>1239</v>
      </c>
      <c r="C1223" s="49">
        <v>925</v>
      </c>
      <c r="D1223" s="50">
        <v>22</v>
      </c>
      <c r="E1223" s="49">
        <v>1013.5</v>
      </c>
      <c r="F1223" s="50">
        <v>22</v>
      </c>
      <c r="G1223" s="51">
        <v>1856.2719999999999</v>
      </c>
      <c r="H1223" s="52">
        <v>22</v>
      </c>
      <c r="I1223" s="49">
        <v>1460</v>
      </c>
      <c r="J1223" s="50">
        <v>14</v>
      </c>
      <c r="K1223" s="51">
        <v>2253.98</v>
      </c>
      <c r="L1223" s="52">
        <v>34</v>
      </c>
      <c r="M1223" s="49">
        <v>2757.5</v>
      </c>
      <c r="N1223" s="50">
        <v>32</v>
      </c>
      <c r="O1223" s="51">
        <v>2486</v>
      </c>
      <c r="P1223" s="52">
        <v>24</v>
      </c>
      <c r="Q1223" s="49">
        <v>12968.24</v>
      </c>
      <c r="R1223" s="50">
        <v>123</v>
      </c>
      <c r="S1223" s="51">
        <v>37250.379000000001</v>
      </c>
      <c r="T1223" s="52">
        <v>651</v>
      </c>
      <c r="U1223" s="49">
        <v>74407.870999999999</v>
      </c>
      <c r="V1223" s="50">
        <v>1200</v>
      </c>
      <c r="W1223" s="51">
        <v>74369</v>
      </c>
      <c r="X1223" s="52">
        <v>1461</v>
      </c>
      <c r="Y1223" s="49">
        <v>67390</v>
      </c>
      <c r="Z1223" s="50">
        <v>1282</v>
      </c>
      <c r="AA1223" s="51">
        <v>137588.31899999999</v>
      </c>
      <c r="AB1223" s="52">
        <v>3869</v>
      </c>
      <c r="AC1223" s="49">
        <v>277709.86099999998</v>
      </c>
      <c r="AD1223" s="50">
        <v>8398</v>
      </c>
      <c r="AE1223" s="49">
        <v>308398.69699999999</v>
      </c>
      <c r="AF1223" s="50">
        <v>11010</v>
      </c>
      <c r="AG1223" s="49">
        <v>454455.9</v>
      </c>
      <c r="AH1223" s="50">
        <v>15736</v>
      </c>
    </row>
    <row r="1224" spans="1:34" ht="15.75" hidden="1" customHeight="1">
      <c r="A1224" s="47" t="s">
        <v>1211</v>
      </c>
      <c r="B1224" s="48" t="s">
        <v>1240</v>
      </c>
      <c r="C1224" s="49">
        <v>1791</v>
      </c>
      <c r="D1224" s="50">
        <v>24</v>
      </c>
      <c r="E1224" s="49">
        <v>1770</v>
      </c>
      <c r="F1224" s="50">
        <v>56</v>
      </c>
      <c r="G1224" s="51">
        <v>1616.596</v>
      </c>
      <c r="H1224" s="52">
        <v>75</v>
      </c>
      <c r="I1224" s="49">
        <v>3293.36</v>
      </c>
      <c r="J1224" s="50">
        <v>105</v>
      </c>
      <c r="K1224" s="51">
        <v>1583.0429999999999</v>
      </c>
      <c r="L1224" s="52">
        <v>130</v>
      </c>
      <c r="M1224" s="49">
        <v>3592.1619999999998</v>
      </c>
      <c r="N1224" s="50">
        <v>117</v>
      </c>
      <c r="O1224" s="51">
        <v>5671.3090000000002</v>
      </c>
      <c r="P1224" s="52">
        <v>325</v>
      </c>
      <c r="Q1224" s="49">
        <v>6219.9070000000002</v>
      </c>
      <c r="R1224" s="50">
        <v>339</v>
      </c>
      <c r="S1224" s="51">
        <v>57239</v>
      </c>
      <c r="T1224" s="52">
        <v>4793</v>
      </c>
      <c r="U1224" s="49">
        <v>144143.008</v>
      </c>
      <c r="V1224" s="50">
        <v>12375</v>
      </c>
      <c r="W1224" s="51">
        <v>132625</v>
      </c>
      <c r="X1224" s="52">
        <v>9282</v>
      </c>
      <c r="Y1224" s="49">
        <v>476055.51</v>
      </c>
      <c r="Z1224" s="50">
        <v>42835</v>
      </c>
      <c r="AA1224" s="51">
        <v>484467.6</v>
      </c>
      <c r="AB1224" s="52">
        <v>46542</v>
      </c>
      <c r="AC1224" s="49">
        <v>648659</v>
      </c>
      <c r="AD1224" s="50">
        <v>62646</v>
      </c>
      <c r="AE1224" s="49">
        <v>855829.70499999996</v>
      </c>
      <c r="AF1224" s="50">
        <v>80191</v>
      </c>
      <c r="AG1224" s="49">
        <v>1125747.1270000001</v>
      </c>
      <c r="AH1224" s="50">
        <v>98350</v>
      </c>
    </row>
    <row r="1225" spans="1:34" ht="15.75" hidden="1" customHeight="1">
      <c r="A1225" s="47" t="s">
        <v>1211</v>
      </c>
      <c r="B1225" s="48" t="s">
        <v>1241</v>
      </c>
      <c r="C1225" s="49">
        <v>1258</v>
      </c>
      <c r="D1225" s="50">
        <v>25</v>
      </c>
      <c r="E1225" s="49">
        <v>496.93799999999999</v>
      </c>
      <c r="F1225" s="50">
        <v>13</v>
      </c>
      <c r="G1225" s="51">
        <v>1512.1</v>
      </c>
      <c r="H1225" s="52">
        <v>16</v>
      </c>
      <c r="I1225" s="49">
        <v>2530</v>
      </c>
      <c r="J1225" s="50">
        <v>18</v>
      </c>
      <c r="K1225" s="51">
        <v>3270</v>
      </c>
      <c r="L1225" s="52">
        <v>27</v>
      </c>
      <c r="M1225" s="49">
        <v>1443.1279999999999</v>
      </c>
      <c r="N1225" s="50">
        <v>30</v>
      </c>
      <c r="O1225" s="51">
        <v>872.8</v>
      </c>
      <c r="P1225" s="52">
        <v>55</v>
      </c>
      <c r="Q1225" s="49">
        <v>10866.2</v>
      </c>
      <c r="R1225" s="50">
        <v>49</v>
      </c>
      <c r="S1225" s="51">
        <v>1492</v>
      </c>
      <c r="T1225" s="52">
        <v>65</v>
      </c>
      <c r="U1225" s="49">
        <v>4370</v>
      </c>
      <c r="V1225" s="50">
        <v>94</v>
      </c>
      <c r="W1225" s="51">
        <v>1155</v>
      </c>
      <c r="X1225" s="52">
        <v>60</v>
      </c>
      <c r="Y1225" s="49">
        <v>7410.8029999999999</v>
      </c>
      <c r="Z1225" s="50">
        <v>247</v>
      </c>
      <c r="AA1225" s="51">
        <v>24322.561000000002</v>
      </c>
      <c r="AB1225" s="52">
        <v>881</v>
      </c>
      <c r="AC1225" s="49">
        <v>17933</v>
      </c>
      <c r="AD1225" s="50">
        <v>989</v>
      </c>
      <c r="AE1225" s="49">
        <v>14004</v>
      </c>
      <c r="AF1225" s="50">
        <v>996</v>
      </c>
      <c r="AG1225" s="49">
        <v>16127</v>
      </c>
      <c r="AH1225" s="50">
        <v>901</v>
      </c>
    </row>
    <row r="1226" spans="1:34" ht="15.75" hidden="1" customHeight="1">
      <c r="A1226" s="47" t="s">
        <v>1211</v>
      </c>
      <c r="B1226" s="48" t="s">
        <v>1242</v>
      </c>
      <c r="C1226" s="49">
        <v>369.70800000000003</v>
      </c>
      <c r="D1226" s="50">
        <v>5</v>
      </c>
      <c r="E1226" s="49">
        <v>736.13</v>
      </c>
      <c r="F1226" s="50">
        <v>15</v>
      </c>
      <c r="G1226" s="51">
        <v>1578.36</v>
      </c>
      <c r="H1226" s="52">
        <v>38</v>
      </c>
      <c r="I1226" s="49">
        <v>892.36199999999997</v>
      </c>
      <c r="J1226" s="50">
        <v>29</v>
      </c>
      <c r="K1226" s="51">
        <v>460.3</v>
      </c>
      <c r="L1226" s="52">
        <v>23</v>
      </c>
      <c r="M1226" s="49">
        <v>1591.752</v>
      </c>
      <c r="N1226" s="50">
        <v>42</v>
      </c>
      <c r="O1226" s="51">
        <v>2303.3620000000001</v>
      </c>
      <c r="P1226" s="52">
        <v>86</v>
      </c>
      <c r="Q1226" s="49">
        <v>5713.0829999999996</v>
      </c>
      <c r="R1226" s="50">
        <v>167</v>
      </c>
      <c r="S1226" s="51">
        <v>3427.6</v>
      </c>
      <c r="T1226" s="52">
        <v>124</v>
      </c>
      <c r="U1226" s="49">
        <v>5125.5870000000004</v>
      </c>
      <c r="V1226" s="50">
        <v>123</v>
      </c>
      <c r="W1226" s="51">
        <v>12720</v>
      </c>
      <c r="X1226" s="52">
        <v>337</v>
      </c>
      <c r="Y1226" s="49">
        <v>4737.4920000000002</v>
      </c>
      <c r="Z1226" s="50">
        <v>170</v>
      </c>
      <c r="AA1226" s="51">
        <v>7550.6139999999996</v>
      </c>
      <c r="AB1226" s="52">
        <v>249</v>
      </c>
      <c r="AC1226" s="49">
        <v>7040.5</v>
      </c>
      <c r="AD1226" s="50">
        <v>402</v>
      </c>
      <c r="AE1226" s="49">
        <v>11800</v>
      </c>
      <c r="AF1226" s="50">
        <v>368</v>
      </c>
      <c r="AG1226" s="49">
        <v>11095</v>
      </c>
      <c r="AH1226" s="50">
        <v>552</v>
      </c>
    </row>
    <row r="1227" spans="1:34" ht="15.75" hidden="1" customHeight="1">
      <c r="A1227" s="47" t="s">
        <v>1211</v>
      </c>
      <c r="B1227" s="48" t="s">
        <v>1243</v>
      </c>
      <c r="C1227" s="49">
        <v>301.79000000000002</v>
      </c>
      <c r="D1227" s="50">
        <v>7</v>
      </c>
      <c r="E1227" s="49">
        <v>519.99</v>
      </c>
      <c r="F1227" s="50">
        <v>19</v>
      </c>
      <c r="G1227" s="51">
        <v>228</v>
      </c>
      <c r="H1227" s="52">
        <v>3</v>
      </c>
      <c r="I1227" s="49">
        <v>260</v>
      </c>
      <c r="J1227" s="50">
        <v>2</v>
      </c>
      <c r="K1227" s="51">
        <v>600</v>
      </c>
      <c r="L1227" s="52">
        <v>16</v>
      </c>
      <c r="M1227" s="49">
        <v>350.15300000000002</v>
      </c>
      <c r="N1227" s="50">
        <v>3</v>
      </c>
      <c r="O1227" s="51">
        <v>293</v>
      </c>
      <c r="P1227" s="52">
        <v>7</v>
      </c>
      <c r="Q1227" s="49">
        <v>1079</v>
      </c>
      <c r="R1227" s="50">
        <v>86</v>
      </c>
      <c r="S1227" s="51">
        <v>3481</v>
      </c>
      <c r="T1227" s="52">
        <v>37</v>
      </c>
      <c r="U1227" s="49">
        <v>2380.3269999999998</v>
      </c>
      <c r="V1227" s="50">
        <v>35</v>
      </c>
      <c r="W1227" s="51">
        <v>2907</v>
      </c>
      <c r="X1227" s="52">
        <v>90</v>
      </c>
      <c r="Y1227" s="49">
        <v>2540.0100000000002</v>
      </c>
      <c r="Z1227" s="50">
        <v>107</v>
      </c>
      <c r="AA1227" s="51">
        <v>14451.152</v>
      </c>
      <c r="AB1227" s="52">
        <v>393</v>
      </c>
      <c r="AC1227" s="49">
        <v>18481</v>
      </c>
      <c r="AD1227" s="50">
        <v>468</v>
      </c>
      <c r="AE1227" s="49">
        <v>19154</v>
      </c>
      <c r="AF1227" s="50">
        <v>423</v>
      </c>
      <c r="AG1227" s="49">
        <v>16811</v>
      </c>
      <c r="AH1227" s="50">
        <v>486</v>
      </c>
    </row>
    <row r="1228" spans="1:34" ht="15.75" hidden="1" customHeight="1">
      <c r="A1228" s="47" t="s">
        <v>1211</v>
      </c>
      <c r="B1228" s="48" t="s">
        <v>1244</v>
      </c>
      <c r="C1228" s="49">
        <v>0</v>
      </c>
      <c r="D1228" s="50">
        <v>0</v>
      </c>
      <c r="E1228" s="49">
        <v>447.53100000000001</v>
      </c>
      <c r="F1228" s="50">
        <v>15</v>
      </c>
      <c r="G1228" s="51">
        <v>255</v>
      </c>
      <c r="H1228" s="52">
        <v>6</v>
      </c>
      <c r="I1228" s="49">
        <v>1465</v>
      </c>
      <c r="J1228" s="50">
        <v>7</v>
      </c>
      <c r="K1228" s="51">
        <v>327.24900000000002</v>
      </c>
      <c r="L1228" s="52">
        <v>4</v>
      </c>
      <c r="M1228" s="49">
        <v>737.48</v>
      </c>
      <c r="N1228" s="50">
        <v>4</v>
      </c>
      <c r="O1228" s="51">
        <v>970.05600000000004</v>
      </c>
      <c r="P1228" s="52">
        <v>63</v>
      </c>
      <c r="Q1228" s="49">
        <v>12186</v>
      </c>
      <c r="R1228" s="50">
        <v>1146</v>
      </c>
      <c r="S1228" s="51">
        <v>2491</v>
      </c>
      <c r="T1228" s="52">
        <v>206</v>
      </c>
      <c r="U1228" s="49">
        <v>38258</v>
      </c>
      <c r="V1228" s="50">
        <v>1977</v>
      </c>
      <c r="W1228" s="51">
        <v>510243</v>
      </c>
      <c r="X1228" s="52">
        <v>10103</v>
      </c>
      <c r="Y1228" s="49">
        <v>256878.01</v>
      </c>
      <c r="Z1228" s="50">
        <v>9903</v>
      </c>
      <c r="AA1228" s="51">
        <v>479172.21600000001</v>
      </c>
      <c r="AB1228" s="52">
        <v>11478</v>
      </c>
      <c r="AC1228" s="49">
        <v>565230.951</v>
      </c>
      <c r="AD1228" s="50">
        <v>12122</v>
      </c>
      <c r="AE1228" s="49">
        <v>362711</v>
      </c>
      <c r="AF1228" s="50">
        <v>9064</v>
      </c>
      <c r="AG1228" s="49">
        <v>246806</v>
      </c>
      <c r="AH1228" s="50">
        <v>7656</v>
      </c>
    </row>
    <row r="1229" spans="1:34" ht="15.75" hidden="1" customHeight="1">
      <c r="A1229" s="47" t="s">
        <v>1211</v>
      </c>
      <c r="B1229" s="48" t="s">
        <v>1245</v>
      </c>
      <c r="C1229" s="49">
        <v>610</v>
      </c>
      <c r="D1229" s="50">
        <v>16</v>
      </c>
      <c r="E1229" s="49">
        <v>1307.154</v>
      </c>
      <c r="F1229" s="50">
        <v>13</v>
      </c>
      <c r="G1229" s="51">
        <v>350.8</v>
      </c>
      <c r="H1229" s="52">
        <v>7</v>
      </c>
      <c r="I1229" s="49">
        <v>1805</v>
      </c>
      <c r="J1229" s="50">
        <v>9</v>
      </c>
      <c r="K1229" s="51">
        <v>231.5</v>
      </c>
      <c r="L1229" s="52">
        <v>33</v>
      </c>
      <c r="M1229" s="49">
        <v>271.5</v>
      </c>
      <c r="N1229" s="50">
        <v>20</v>
      </c>
      <c r="O1229" s="51">
        <v>389</v>
      </c>
      <c r="P1229" s="52">
        <v>12</v>
      </c>
      <c r="Q1229" s="49">
        <v>485.54399999999998</v>
      </c>
      <c r="R1229" s="50">
        <v>16</v>
      </c>
      <c r="S1229" s="51">
        <v>4397</v>
      </c>
      <c r="T1229" s="52">
        <v>20</v>
      </c>
      <c r="U1229" s="49">
        <v>565.00099999999998</v>
      </c>
      <c r="V1229" s="50">
        <v>26</v>
      </c>
      <c r="W1229" s="51">
        <v>534</v>
      </c>
      <c r="X1229" s="52">
        <v>46</v>
      </c>
      <c r="Y1229" s="49">
        <v>4822.5190000000002</v>
      </c>
      <c r="Z1229" s="50">
        <v>182</v>
      </c>
      <c r="AA1229" s="51">
        <v>25689.876</v>
      </c>
      <c r="AB1229" s="52">
        <v>934</v>
      </c>
      <c r="AC1229" s="49">
        <v>129024.231</v>
      </c>
      <c r="AD1229" s="50">
        <v>5353</v>
      </c>
      <c r="AE1229" s="49">
        <v>249943.56700000001</v>
      </c>
      <c r="AF1229" s="50">
        <v>8980</v>
      </c>
      <c r="AG1229" s="49">
        <v>343996.92599999998</v>
      </c>
      <c r="AH1229" s="50">
        <v>11081</v>
      </c>
    </row>
    <row r="1230" spans="1:34" ht="15.75" hidden="1" customHeight="1">
      <c r="A1230" s="47" t="s">
        <v>1211</v>
      </c>
      <c r="B1230" s="48" t="s">
        <v>1246</v>
      </c>
      <c r="C1230" s="49">
        <v>420.928</v>
      </c>
      <c r="D1230" s="50">
        <v>9</v>
      </c>
      <c r="E1230" s="49">
        <v>814.29600000000005</v>
      </c>
      <c r="F1230" s="50">
        <v>5</v>
      </c>
      <c r="G1230" s="51">
        <v>73</v>
      </c>
      <c r="H1230" s="52">
        <v>2</v>
      </c>
      <c r="I1230" s="49">
        <v>496</v>
      </c>
      <c r="J1230" s="50">
        <v>8</v>
      </c>
      <c r="K1230" s="51">
        <v>1568</v>
      </c>
      <c r="L1230" s="52">
        <v>8</v>
      </c>
      <c r="M1230" s="49">
        <v>7242</v>
      </c>
      <c r="N1230" s="50">
        <v>427</v>
      </c>
      <c r="O1230" s="51">
        <v>8934</v>
      </c>
      <c r="P1230" s="52">
        <v>398</v>
      </c>
      <c r="Q1230" s="49">
        <v>12502.1</v>
      </c>
      <c r="R1230" s="50">
        <v>530</v>
      </c>
      <c r="S1230" s="51">
        <v>13839.098</v>
      </c>
      <c r="T1230" s="52">
        <v>862</v>
      </c>
      <c r="U1230" s="49">
        <v>20879.5</v>
      </c>
      <c r="V1230" s="50">
        <v>583</v>
      </c>
      <c r="W1230" s="51">
        <v>14699</v>
      </c>
      <c r="X1230" s="52">
        <v>619</v>
      </c>
      <c r="Y1230" s="49">
        <v>24488</v>
      </c>
      <c r="Z1230" s="50">
        <v>584</v>
      </c>
      <c r="AA1230" s="51">
        <v>23452</v>
      </c>
      <c r="AB1230" s="52">
        <v>695</v>
      </c>
      <c r="AC1230" s="49">
        <v>25305</v>
      </c>
      <c r="AD1230" s="50">
        <v>657</v>
      </c>
      <c r="AE1230" s="49">
        <v>16383.455</v>
      </c>
      <c r="AF1230" s="50">
        <v>465</v>
      </c>
      <c r="AG1230" s="49">
        <v>13720.73</v>
      </c>
      <c r="AH1230" s="50">
        <v>440</v>
      </c>
    </row>
    <row r="1231" spans="1:34" ht="15.75" hidden="1" customHeight="1">
      <c r="A1231" s="47" t="s">
        <v>1211</v>
      </c>
      <c r="B1231" s="48" t="s">
        <v>1247</v>
      </c>
      <c r="C1231" s="49">
        <v>0</v>
      </c>
      <c r="D1231" s="50">
        <v>0</v>
      </c>
      <c r="E1231" s="49">
        <v>0</v>
      </c>
      <c r="F1231" s="50">
        <v>0</v>
      </c>
      <c r="G1231" s="51">
        <v>0</v>
      </c>
      <c r="H1231" s="52">
        <v>0</v>
      </c>
      <c r="I1231" s="49">
        <v>0</v>
      </c>
      <c r="J1231" s="50">
        <v>0</v>
      </c>
      <c r="K1231" s="51">
        <v>0</v>
      </c>
      <c r="L1231" s="52">
        <v>0</v>
      </c>
      <c r="M1231" s="49">
        <v>0</v>
      </c>
      <c r="N1231" s="50">
        <v>0</v>
      </c>
      <c r="O1231" s="51">
        <v>50</v>
      </c>
      <c r="P1231" s="52">
        <v>3</v>
      </c>
      <c r="Q1231" s="49">
        <v>846</v>
      </c>
      <c r="R1231" s="50">
        <v>30</v>
      </c>
      <c r="S1231" s="51">
        <v>2850</v>
      </c>
      <c r="T1231" s="52">
        <v>67</v>
      </c>
      <c r="U1231" s="49">
        <v>3990</v>
      </c>
      <c r="V1231" s="50">
        <v>79</v>
      </c>
      <c r="W1231" s="51">
        <v>7160</v>
      </c>
      <c r="X1231" s="52">
        <v>406</v>
      </c>
      <c r="Y1231" s="49">
        <v>9595</v>
      </c>
      <c r="Z1231" s="50">
        <v>545</v>
      </c>
      <c r="AA1231" s="51">
        <v>12406.401</v>
      </c>
      <c r="AB1231" s="52">
        <v>689</v>
      </c>
      <c r="AC1231" s="49">
        <v>16535</v>
      </c>
      <c r="AD1231" s="50">
        <v>934</v>
      </c>
      <c r="AE1231" s="49">
        <v>37494</v>
      </c>
      <c r="AF1231" s="50">
        <v>4389</v>
      </c>
      <c r="AG1231" s="49">
        <v>73056</v>
      </c>
      <c r="AH1231" s="50">
        <v>7469</v>
      </c>
    </row>
    <row r="1232" spans="1:34" ht="15.75" hidden="1" customHeight="1">
      <c r="A1232" s="47" t="s">
        <v>1211</v>
      </c>
      <c r="B1232" s="48" t="s">
        <v>1248</v>
      </c>
      <c r="C1232" s="49">
        <v>66</v>
      </c>
      <c r="D1232" s="50">
        <v>2</v>
      </c>
      <c r="E1232" s="49">
        <v>107.76</v>
      </c>
      <c r="F1232" s="50">
        <v>2</v>
      </c>
      <c r="G1232" s="51">
        <v>123.28</v>
      </c>
      <c r="H1232" s="52">
        <v>4</v>
      </c>
      <c r="I1232" s="49">
        <v>100</v>
      </c>
      <c r="J1232" s="50">
        <v>1</v>
      </c>
      <c r="K1232" s="51">
        <v>342</v>
      </c>
      <c r="L1232" s="52">
        <v>7</v>
      </c>
      <c r="M1232" s="49">
        <v>1670</v>
      </c>
      <c r="N1232" s="50">
        <v>4</v>
      </c>
      <c r="O1232" s="51">
        <v>180</v>
      </c>
      <c r="P1232" s="52">
        <v>3</v>
      </c>
      <c r="Q1232" s="49">
        <v>848.02</v>
      </c>
      <c r="R1232" s="50">
        <v>13</v>
      </c>
      <c r="S1232" s="51">
        <v>26610.51</v>
      </c>
      <c r="T1232" s="52">
        <v>517</v>
      </c>
      <c r="U1232" s="49">
        <v>103377.02</v>
      </c>
      <c r="V1232" s="50">
        <v>2201</v>
      </c>
      <c r="W1232" s="51">
        <v>156027</v>
      </c>
      <c r="X1232" s="52">
        <v>7251</v>
      </c>
      <c r="Y1232" s="49">
        <v>210874.51</v>
      </c>
      <c r="Z1232" s="50">
        <v>11308</v>
      </c>
      <c r="AA1232" s="51">
        <v>277037.16499999998</v>
      </c>
      <c r="AB1232" s="52">
        <v>13485</v>
      </c>
      <c r="AC1232" s="49">
        <v>223918</v>
      </c>
      <c r="AD1232" s="50">
        <v>8681</v>
      </c>
      <c r="AE1232" s="49">
        <v>207298</v>
      </c>
      <c r="AF1232" s="50">
        <v>7716</v>
      </c>
      <c r="AG1232" s="49">
        <v>191492</v>
      </c>
      <c r="AH1232" s="50">
        <v>7382</v>
      </c>
    </row>
    <row r="1233" spans="1:34" ht="15.75" hidden="1" customHeight="1">
      <c r="A1233" s="47" t="s">
        <v>1211</v>
      </c>
      <c r="B1233" s="48" t="s">
        <v>1249</v>
      </c>
      <c r="C1233" s="49">
        <v>100</v>
      </c>
      <c r="D1233" s="50">
        <v>4</v>
      </c>
      <c r="E1233" s="49">
        <v>652</v>
      </c>
      <c r="F1233" s="50">
        <v>24</v>
      </c>
      <c r="G1233" s="51">
        <v>547</v>
      </c>
      <c r="H1233" s="52">
        <v>12</v>
      </c>
      <c r="I1233" s="49">
        <v>130</v>
      </c>
      <c r="J1233" s="50">
        <v>4</v>
      </c>
      <c r="K1233" s="51">
        <v>1892</v>
      </c>
      <c r="L1233" s="52">
        <v>10</v>
      </c>
      <c r="M1233" s="49">
        <v>374.9</v>
      </c>
      <c r="N1233" s="50">
        <v>6</v>
      </c>
      <c r="O1233" s="51">
        <v>9733</v>
      </c>
      <c r="P1233" s="52">
        <v>782</v>
      </c>
      <c r="Q1233" s="49">
        <v>121248.001</v>
      </c>
      <c r="R1233" s="50">
        <v>10752</v>
      </c>
      <c r="S1233" s="51">
        <v>396824.60499999998</v>
      </c>
      <c r="T1233" s="52">
        <v>19209</v>
      </c>
      <c r="U1233" s="49">
        <v>338424.48700000002</v>
      </c>
      <c r="V1233" s="50">
        <v>4259</v>
      </c>
      <c r="W1233" s="51">
        <v>7640427</v>
      </c>
      <c r="X1233" s="52">
        <v>68386</v>
      </c>
      <c r="Y1233" s="49">
        <v>223041</v>
      </c>
      <c r="Z1233" s="50">
        <v>2226</v>
      </c>
      <c r="AA1233" s="51">
        <v>445838</v>
      </c>
      <c r="AB1233" s="52">
        <v>3067</v>
      </c>
      <c r="AC1233" s="49">
        <v>780618.8</v>
      </c>
      <c r="AD1233" s="50">
        <v>4485</v>
      </c>
      <c r="AE1233" s="49">
        <v>1269666.6000000001</v>
      </c>
      <c r="AF1233" s="50">
        <v>6493</v>
      </c>
      <c r="AG1233" s="49">
        <v>432629</v>
      </c>
      <c r="AH1233" s="50">
        <v>2832</v>
      </c>
    </row>
    <row r="1234" spans="1:34" ht="15.75" hidden="1" customHeight="1">
      <c r="A1234" s="47" t="s">
        <v>1211</v>
      </c>
      <c r="B1234" s="48" t="s">
        <v>1250</v>
      </c>
      <c r="C1234" s="49">
        <v>0</v>
      </c>
      <c r="D1234" s="50">
        <v>0</v>
      </c>
      <c r="E1234" s="49">
        <v>0</v>
      </c>
      <c r="F1234" s="50">
        <v>0</v>
      </c>
      <c r="G1234" s="51">
        <v>20</v>
      </c>
      <c r="H1234" s="52">
        <v>2</v>
      </c>
      <c r="I1234" s="49">
        <v>30</v>
      </c>
      <c r="J1234" s="50">
        <v>3</v>
      </c>
      <c r="K1234" s="51">
        <v>40</v>
      </c>
      <c r="L1234" s="52">
        <v>3</v>
      </c>
      <c r="M1234" s="49">
        <v>20</v>
      </c>
      <c r="N1234" s="50">
        <v>2</v>
      </c>
      <c r="O1234" s="51">
        <v>210</v>
      </c>
      <c r="P1234" s="52">
        <v>2</v>
      </c>
      <c r="Q1234" s="49">
        <v>225</v>
      </c>
      <c r="R1234" s="50">
        <v>4</v>
      </c>
      <c r="S1234" s="51">
        <v>5015</v>
      </c>
      <c r="T1234" s="52">
        <v>214</v>
      </c>
      <c r="U1234" s="49">
        <v>4452</v>
      </c>
      <c r="V1234" s="50">
        <v>162</v>
      </c>
      <c r="W1234" s="51">
        <v>3333</v>
      </c>
      <c r="X1234" s="52">
        <v>170</v>
      </c>
      <c r="Y1234" s="49">
        <v>2273</v>
      </c>
      <c r="Z1234" s="50">
        <v>106</v>
      </c>
      <c r="AA1234" s="51">
        <v>12269</v>
      </c>
      <c r="AB1234" s="52">
        <v>479</v>
      </c>
      <c r="AC1234" s="49">
        <v>37756.400000000001</v>
      </c>
      <c r="AD1234" s="50">
        <v>1701</v>
      </c>
      <c r="AE1234" s="49">
        <v>46073.2</v>
      </c>
      <c r="AF1234" s="50">
        <v>1469</v>
      </c>
      <c r="AG1234" s="49">
        <v>26181.1</v>
      </c>
      <c r="AH1234" s="50">
        <v>1139</v>
      </c>
    </row>
    <row r="1235" spans="1:34" ht="15.75" hidden="1" customHeight="1">
      <c r="A1235" s="47" t="s">
        <v>1211</v>
      </c>
      <c r="B1235" s="48" t="s">
        <v>1251</v>
      </c>
      <c r="C1235" s="49">
        <v>2166.3510000000001</v>
      </c>
      <c r="D1235" s="50">
        <v>7</v>
      </c>
      <c r="E1235" s="49">
        <v>2930.7080000000001</v>
      </c>
      <c r="F1235" s="50">
        <v>88</v>
      </c>
      <c r="G1235" s="51">
        <v>6718.3739999999998</v>
      </c>
      <c r="H1235" s="52">
        <v>113</v>
      </c>
      <c r="I1235" s="49">
        <v>5938.7049999999999</v>
      </c>
      <c r="J1235" s="50">
        <v>100</v>
      </c>
      <c r="K1235" s="51">
        <v>5871.2640000000001</v>
      </c>
      <c r="L1235" s="52">
        <v>119</v>
      </c>
      <c r="M1235" s="49">
        <v>2786.9690000000001</v>
      </c>
      <c r="N1235" s="50">
        <v>137</v>
      </c>
      <c r="O1235" s="51">
        <v>5067.277</v>
      </c>
      <c r="P1235" s="52">
        <v>302</v>
      </c>
      <c r="Q1235" s="49">
        <v>85243.676999999996</v>
      </c>
      <c r="R1235" s="50">
        <v>925</v>
      </c>
      <c r="S1235" s="51">
        <v>257008.66800000001</v>
      </c>
      <c r="T1235" s="52">
        <v>2594</v>
      </c>
      <c r="U1235" s="49">
        <v>994751</v>
      </c>
      <c r="V1235" s="50">
        <v>9174</v>
      </c>
      <c r="W1235" s="51">
        <v>876198</v>
      </c>
      <c r="X1235" s="52">
        <v>6124</v>
      </c>
      <c r="Y1235" s="49">
        <v>6499</v>
      </c>
      <c r="Z1235" s="50">
        <v>210</v>
      </c>
      <c r="AA1235" s="51">
        <v>5373</v>
      </c>
      <c r="AB1235" s="52">
        <v>207</v>
      </c>
      <c r="AC1235" s="49">
        <v>8626.7870000000003</v>
      </c>
      <c r="AD1235" s="50">
        <v>286</v>
      </c>
      <c r="AE1235" s="49">
        <v>115312</v>
      </c>
      <c r="AF1235" s="50">
        <v>1171</v>
      </c>
      <c r="AG1235" s="49">
        <v>245118</v>
      </c>
      <c r="AH1235" s="50">
        <v>2324</v>
      </c>
    </row>
    <row r="1236" spans="1:34" ht="15.75" hidden="1" customHeight="1">
      <c r="A1236" s="47" t="s">
        <v>1211</v>
      </c>
      <c r="B1236" s="48" t="s">
        <v>1252</v>
      </c>
      <c r="C1236" s="49">
        <v>190</v>
      </c>
      <c r="D1236" s="50">
        <v>7</v>
      </c>
      <c r="E1236" s="49">
        <v>150</v>
      </c>
      <c r="F1236" s="50">
        <v>3</v>
      </c>
      <c r="G1236" s="51">
        <v>450</v>
      </c>
      <c r="H1236" s="52">
        <v>3</v>
      </c>
      <c r="I1236" s="49">
        <v>250</v>
      </c>
      <c r="J1236" s="50">
        <v>3</v>
      </c>
      <c r="K1236" s="51">
        <v>330.64699999999999</v>
      </c>
      <c r="L1236" s="52">
        <v>4</v>
      </c>
      <c r="M1236" s="49">
        <v>0</v>
      </c>
      <c r="N1236" s="50">
        <v>0</v>
      </c>
      <c r="O1236" s="51">
        <v>250</v>
      </c>
      <c r="P1236" s="52">
        <v>3</v>
      </c>
      <c r="Q1236" s="49">
        <v>3417</v>
      </c>
      <c r="R1236" s="50">
        <v>108</v>
      </c>
      <c r="S1236" s="51">
        <v>5570</v>
      </c>
      <c r="T1236" s="52">
        <v>88</v>
      </c>
      <c r="U1236" s="49">
        <v>5260</v>
      </c>
      <c r="V1236" s="50">
        <v>84</v>
      </c>
      <c r="W1236" s="51">
        <v>27850</v>
      </c>
      <c r="X1236" s="52">
        <v>231</v>
      </c>
      <c r="Y1236" s="49">
        <v>4202.01</v>
      </c>
      <c r="Z1236" s="50">
        <v>54</v>
      </c>
      <c r="AA1236" s="51">
        <v>1358</v>
      </c>
      <c r="AB1236" s="52">
        <v>41</v>
      </c>
      <c r="AC1236" s="49">
        <v>111839</v>
      </c>
      <c r="AD1236" s="50">
        <v>595</v>
      </c>
      <c r="AE1236" s="49">
        <v>363107</v>
      </c>
      <c r="AF1236" s="50">
        <v>3949</v>
      </c>
      <c r="AG1236" s="49">
        <v>303529</v>
      </c>
      <c r="AH1236" s="50">
        <v>3992</v>
      </c>
    </row>
    <row r="1237" spans="1:34" ht="15.75" hidden="1" customHeight="1">
      <c r="A1237" s="47" t="s">
        <v>1211</v>
      </c>
      <c r="B1237" s="48" t="s">
        <v>1253</v>
      </c>
      <c r="C1237" s="49">
        <v>1720</v>
      </c>
      <c r="D1237" s="50">
        <v>4</v>
      </c>
      <c r="E1237" s="49">
        <v>9.36</v>
      </c>
      <c r="F1237" s="50">
        <v>2</v>
      </c>
      <c r="G1237" s="51">
        <v>515</v>
      </c>
      <c r="H1237" s="52">
        <v>6</v>
      </c>
      <c r="I1237" s="49">
        <v>10</v>
      </c>
      <c r="J1237" s="50">
        <v>1</v>
      </c>
      <c r="K1237" s="51">
        <v>300</v>
      </c>
      <c r="L1237" s="52">
        <v>7</v>
      </c>
      <c r="M1237" s="49">
        <v>690</v>
      </c>
      <c r="N1237" s="50">
        <v>5</v>
      </c>
      <c r="O1237" s="51">
        <v>595</v>
      </c>
      <c r="P1237" s="52">
        <v>12</v>
      </c>
      <c r="Q1237" s="49">
        <v>20171.108</v>
      </c>
      <c r="R1237" s="50">
        <v>1306</v>
      </c>
      <c r="S1237" s="51">
        <v>18087</v>
      </c>
      <c r="T1237" s="52">
        <v>434</v>
      </c>
      <c r="U1237" s="49">
        <v>16891.987000000001</v>
      </c>
      <c r="V1237" s="50">
        <v>374</v>
      </c>
      <c r="W1237" s="51">
        <v>13204</v>
      </c>
      <c r="X1237" s="52">
        <v>287</v>
      </c>
      <c r="Y1237" s="49">
        <v>11155.01</v>
      </c>
      <c r="Z1237" s="50">
        <v>261</v>
      </c>
      <c r="AA1237" s="51">
        <v>17470</v>
      </c>
      <c r="AB1237" s="52">
        <v>803</v>
      </c>
      <c r="AC1237" s="49">
        <v>20440.599999999999</v>
      </c>
      <c r="AD1237" s="50">
        <v>853</v>
      </c>
      <c r="AE1237" s="49">
        <v>25480.03</v>
      </c>
      <c r="AF1237" s="50">
        <v>1061</v>
      </c>
      <c r="AG1237" s="49">
        <v>29073</v>
      </c>
      <c r="AH1237" s="50">
        <v>1053</v>
      </c>
    </row>
    <row r="1238" spans="1:34" ht="15.75" hidden="1" customHeight="1">
      <c r="A1238" s="53" t="s">
        <v>1211</v>
      </c>
      <c r="B1238" s="54" t="s">
        <v>1254</v>
      </c>
      <c r="C1238" s="55">
        <v>615</v>
      </c>
      <c r="D1238" s="56">
        <v>19</v>
      </c>
      <c r="E1238" s="55">
        <v>441</v>
      </c>
      <c r="F1238" s="56">
        <v>4</v>
      </c>
      <c r="G1238" s="57">
        <v>1660</v>
      </c>
      <c r="H1238" s="58">
        <v>14</v>
      </c>
      <c r="I1238" s="55">
        <v>1395</v>
      </c>
      <c r="J1238" s="56">
        <v>9</v>
      </c>
      <c r="K1238" s="57">
        <v>1540</v>
      </c>
      <c r="L1238" s="58">
        <v>10</v>
      </c>
      <c r="M1238" s="55">
        <v>1410</v>
      </c>
      <c r="N1238" s="56">
        <v>9</v>
      </c>
      <c r="O1238" s="57">
        <v>1925</v>
      </c>
      <c r="P1238" s="58">
        <v>18</v>
      </c>
      <c r="Q1238" s="55">
        <v>2257</v>
      </c>
      <c r="R1238" s="56">
        <v>22</v>
      </c>
      <c r="S1238" s="57">
        <v>233597.06</v>
      </c>
      <c r="T1238" s="58">
        <v>3184</v>
      </c>
      <c r="U1238" s="55">
        <v>132501.5</v>
      </c>
      <c r="V1238" s="56">
        <v>1539</v>
      </c>
      <c r="W1238" s="57">
        <v>35860</v>
      </c>
      <c r="X1238" s="58">
        <v>999</v>
      </c>
      <c r="Y1238" s="55">
        <v>7187</v>
      </c>
      <c r="Z1238" s="56">
        <v>373</v>
      </c>
      <c r="AA1238" s="57">
        <v>9881</v>
      </c>
      <c r="AB1238" s="58">
        <v>773</v>
      </c>
      <c r="AC1238" s="55">
        <v>6300</v>
      </c>
      <c r="AD1238" s="56">
        <v>310</v>
      </c>
      <c r="AE1238" s="55">
        <v>7663</v>
      </c>
      <c r="AF1238" s="56">
        <v>281</v>
      </c>
      <c r="AG1238" s="55">
        <v>7532</v>
      </c>
      <c r="AH1238" s="56">
        <v>345</v>
      </c>
    </row>
    <row r="1239" spans="1:34" ht="15" hidden="1" customHeight="1">
      <c r="A1239" s="71" t="s">
        <v>267</v>
      </c>
      <c r="B1239" s="72"/>
      <c r="C1239" s="73">
        <v>239746.35400000002</v>
      </c>
      <c r="D1239" s="74">
        <v>4448</v>
      </c>
      <c r="E1239" s="73">
        <v>303493.48999999993</v>
      </c>
      <c r="F1239" s="74">
        <v>4147</v>
      </c>
      <c r="G1239" s="75">
        <v>381236.71499999997</v>
      </c>
      <c r="H1239" s="76">
        <v>3002</v>
      </c>
      <c r="I1239" s="73">
        <v>265171.17099999997</v>
      </c>
      <c r="J1239" s="74">
        <v>2499</v>
      </c>
      <c r="K1239" s="75">
        <v>316685.27299999999</v>
      </c>
      <c r="L1239" s="76">
        <v>4018</v>
      </c>
      <c r="M1239" s="73">
        <v>615506.37400000019</v>
      </c>
      <c r="N1239" s="74">
        <v>12389</v>
      </c>
      <c r="O1239" s="75">
        <v>1045966.227</v>
      </c>
      <c r="P1239" s="76">
        <v>41248</v>
      </c>
      <c r="Q1239" s="73">
        <v>3596590.5280000009</v>
      </c>
      <c r="R1239" s="74">
        <v>105636</v>
      </c>
      <c r="S1239" s="75">
        <v>7216803.4179999968</v>
      </c>
      <c r="T1239" s="76">
        <v>314954</v>
      </c>
      <c r="U1239" s="73">
        <v>19861649.699000001</v>
      </c>
      <c r="V1239" s="74">
        <v>991817</v>
      </c>
      <c r="W1239" s="75">
        <v>65533443</v>
      </c>
      <c r="X1239" s="76">
        <v>2787365</v>
      </c>
      <c r="Y1239" s="73">
        <v>25293926.072000004</v>
      </c>
      <c r="Z1239" s="74">
        <v>509756</v>
      </c>
      <c r="AA1239" s="75">
        <v>13717130.557</v>
      </c>
      <c r="AB1239" s="76">
        <v>498956</v>
      </c>
      <c r="AC1239" s="73">
        <v>25405154.669</v>
      </c>
      <c r="AD1239" s="74">
        <v>1302260</v>
      </c>
      <c r="AE1239" s="73">
        <v>32011203.173000004</v>
      </c>
      <c r="AF1239" s="74">
        <v>1425644</v>
      </c>
      <c r="AG1239" s="73">
        <v>36858983.941999994</v>
      </c>
      <c r="AH1239" s="74">
        <v>1735169</v>
      </c>
    </row>
    <row r="1240" spans="1:34" ht="15.75" hidden="1" customHeight="1">
      <c r="A1240" s="65" t="s">
        <v>268</v>
      </c>
      <c r="B1240" s="66"/>
      <c r="C1240" s="67">
        <v>396259.03500000003</v>
      </c>
      <c r="D1240" s="68">
        <v>4956</v>
      </c>
      <c r="E1240" s="67">
        <v>411389.83099999995</v>
      </c>
      <c r="F1240" s="68">
        <v>5403</v>
      </c>
      <c r="G1240" s="69">
        <v>446898.91199999989</v>
      </c>
      <c r="H1240" s="70">
        <v>3411</v>
      </c>
      <c r="I1240" s="67">
        <v>324280.53100000002</v>
      </c>
      <c r="J1240" s="68">
        <v>3482</v>
      </c>
      <c r="K1240" s="69">
        <v>545413.56599999988</v>
      </c>
      <c r="L1240" s="70">
        <v>4893</v>
      </c>
      <c r="M1240" s="67">
        <v>684700.97200000018</v>
      </c>
      <c r="N1240" s="68">
        <v>13105</v>
      </c>
      <c r="O1240" s="69">
        <v>1097120.74</v>
      </c>
      <c r="P1240" s="70">
        <v>41789</v>
      </c>
      <c r="Q1240" s="67">
        <v>3641614.8930000002</v>
      </c>
      <c r="R1240" s="68">
        <v>106233</v>
      </c>
      <c r="S1240" s="69">
        <v>7331323.0339999972</v>
      </c>
      <c r="T1240" s="70">
        <v>316487</v>
      </c>
      <c r="U1240" s="67">
        <v>20074677.039000001</v>
      </c>
      <c r="V1240" s="68">
        <v>994419</v>
      </c>
      <c r="W1240" s="69">
        <v>65635072</v>
      </c>
      <c r="X1240" s="70">
        <v>2788561</v>
      </c>
      <c r="Y1240" s="67">
        <v>25418432.950000003</v>
      </c>
      <c r="Z1240" s="68">
        <v>511105</v>
      </c>
      <c r="AA1240" s="69">
        <v>15867576.722999999</v>
      </c>
      <c r="AB1240" s="70">
        <v>525849</v>
      </c>
      <c r="AC1240" s="67">
        <v>25806165.478</v>
      </c>
      <c r="AD1240" s="68">
        <v>1304829</v>
      </c>
      <c r="AE1240" s="67">
        <v>32377880.913000003</v>
      </c>
      <c r="AF1240" s="68">
        <v>1427176</v>
      </c>
      <c r="AG1240" s="67">
        <v>37018805.796999991</v>
      </c>
      <c r="AH1240" s="68">
        <v>1736388</v>
      </c>
    </row>
    <row r="1241" spans="1:34" ht="16.5" hidden="1" customHeight="1">
      <c r="A1241" s="41" t="s">
        <v>1255</v>
      </c>
      <c r="B1241" s="42"/>
      <c r="C1241" s="43">
        <v>5016</v>
      </c>
      <c r="D1241" s="44">
        <v>55</v>
      </c>
      <c r="E1241" s="43">
        <v>2232</v>
      </c>
      <c r="F1241" s="44">
        <v>21</v>
      </c>
      <c r="G1241" s="45">
        <v>2093</v>
      </c>
      <c r="H1241" s="46">
        <v>24</v>
      </c>
      <c r="I1241" s="43">
        <v>3865</v>
      </c>
      <c r="J1241" s="44">
        <v>24</v>
      </c>
      <c r="K1241" s="45">
        <v>4175</v>
      </c>
      <c r="L1241" s="46">
        <v>22</v>
      </c>
      <c r="M1241" s="43">
        <v>7360</v>
      </c>
      <c r="N1241" s="44">
        <v>25</v>
      </c>
      <c r="O1241" s="45">
        <v>48402.01</v>
      </c>
      <c r="P1241" s="46">
        <v>669</v>
      </c>
      <c r="Q1241" s="43">
        <v>45997.792000000001</v>
      </c>
      <c r="R1241" s="44">
        <v>1359</v>
      </c>
      <c r="S1241" s="45">
        <v>122101.124</v>
      </c>
      <c r="T1241" s="46">
        <v>1505</v>
      </c>
      <c r="U1241" s="43">
        <v>119138.37700000001</v>
      </c>
      <c r="V1241" s="44">
        <v>1701</v>
      </c>
      <c r="W1241" s="45">
        <v>144559</v>
      </c>
      <c r="X1241" s="46">
        <v>1707</v>
      </c>
      <c r="Y1241" s="43">
        <v>137320.5</v>
      </c>
      <c r="Z1241" s="44">
        <v>1559</v>
      </c>
      <c r="AA1241" s="45">
        <v>91580.013999999996</v>
      </c>
      <c r="AB1241" s="46">
        <v>1201</v>
      </c>
      <c r="AC1241" s="43">
        <v>143733.861</v>
      </c>
      <c r="AD1241" s="44">
        <v>3450</v>
      </c>
      <c r="AE1241" s="43">
        <v>89979.760999999999</v>
      </c>
      <c r="AF1241" s="44">
        <v>4448</v>
      </c>
      <c r="AG1241" s="43">
        <v>466832.88299999997</v>
      </c>
      <c r="AH1241" s="44">
        <v>5559</v>
      </c>
    </row>
    <row r="1242" spans="1:34" ht="16.5" hidden="1" customHeight="1">
      <c r="A1242" s="47" t="s">
        <v>1255</v>
      </c>
      <c r="B1242" s="48" t="s">
        <v>1256</v>
      </c>
      <c r="C1242" s="49">
        <v>112842</v>
      </c>
      <c r="D1242" s="50">
        <v>215</v>
      </c>
      <c r="E1242" s="49">
        <v>18332</v>
      </c>
      <c r="F1242" s="50">
        <v>296</v>
      </c>
      <c r="G1242" s="51">
        <v>1156701</v>
      </c>
      <c r="H1242" s="52">
        <v>222</v>
      </c>
      <c r="I1242" s="49">
        <v>83851</v>
      </c>
      <c r="J1242" s="50">
        <v>221</v>
      </c>
      <c r="K1242" s="51">
        <v>94284.41</v>
      </c>
      <c r="L1242" s="52">
        <v>301</v>
      </c>
      <c r="M1242" s="49">
        <v>95860.756999999998</v>
      </c>
      <c r="N1242" s="50">
        <v>1637</v>
      </c>
      <c r="O1242" s="51">
        <v>227249.02799999999</v>
      </c>
      <c r="P1242" s="52">
        <v>2045</v>
      </c>
      <c r="Q1242" s="49">
        <v>155580.38800000001</v>
      </c>
      <c r="R1242" s="50">
        <v>4278</v>
      </c>
      <c r="S1242" s="51">
        <v>183516.095</v>
      </c>
      <c r="T1242" s="52">
        <v>3162</v>
      </c>
      <c r="U1242" s="49">
        <v>545600.45299999998</v>
      </c>
      <c r="V1242" s="50">
        <v>4789</v>
      </c>
      <c r="W1242" s="51">
        <v>423933</v>
      </c>
      <c r="X1242" s="52">
        <v>8676</v>
      </c>
      <c r="Y1242" s="49">
        <v>654685.20600000001</v>
      </c>
      <c r="Z1242" s="50">
        <v>10836</v>
      </c>
      <c r="AA1242" s="51">
        <v>1073957.4820000001</v>
      </c>
      <c r="AB1242" s="52">
        <v>12872</v>
      </c>
      <c r="AC1242" s="49">
        <v>1643139.3559999999</v>
      </c>
      <c r="AD1242" s="50">
        <v>30550</v>
      </c>
      <c r="AE1242" s="49">
        <v>3080165.8020000001</v>
      </c>
      <c r="AF1242" s="50">
        <v>72742</v>
      </c>
      <c r="AG1242" s="49">
        <v>4194445.665</v>
      </c>
      <c r="AH1242" s="50">
        <v>105128</v>
      </c>
    </row>
    <row r="1243" spans="1:34" ht="16.5" hidden="1" customHeight="1">
      <c r="A1243" s="47" t="s">
        <v>1255</v>
      </c>
      <c r="B1243" s="48" t="s">
        <v>1257</v>
      </c>
      <c r="C1243" s="49">
        <v>2662.5</v>
      </c>
      <c r="D1243" s="50">
        <v>12</v>
      </c>
      <c r="E1243" s="49">
        <v>42962.464</v>
      </c>
      <c r="F1243" s="50">
        <v>935</v>
      </c>
      <c r="G1243" s="51">
        <v>39756.214999999997</v>
      </c>
      <c r="H1243" s="52">
        <v>850</v>
      </c>
      <c r="I1243" s="49">
        <v>8182.5519999999997</v>
      </c>
      <c r="J1243" s="50">
        <v>267</v>
      </c>
      <c r="K1243" s="51">
        <v>6588.0309999999999</v>
      </c>
      <c r="L1243" s="52">
        <v>246</v>
      </c>
      <c r="M1243" s="49">
        <v>5993.2719999999999</v>
      </c>
      <c r="N1243" s="50">
        <v>209</v>
      </c>
      <c r="O1243" s="51">
        <v>8393.0869999999995</v>
      </c>
      <c r="P1243" s="52">
        <v>174</v>
      </c>
      <c r="Q1243" s="49">
        <v>84552.456999999995</v>
      </c>
      <c r="R1243" s="50">
        <v>193</v>
      </c>
      <c r="S1243" s="51">
        <v>9026</v>
      </c>
      <c r="T1243" s="52">
        <v>330</v>
      </c>
      <c r="U1243" s="49">
        <v>7165.5910000000003</v>
      </c>
      <c r="V1243" s="50">
        <v>193</v>
      </c>
      <c r="W1243" s="51">
        <v>113738</v>
      </c>
      <c r="X1243" s="52">
        <v>599</v>
      </c>
      <c r="Y1243" s="49">
        <v>24738</v>
      </c>
      <c r="Z1243" s="50">
        <v>1266</v>
      </c>
      <c r="AA1243" s="51">
        <v>71419</v>
      </c>
      <c r="AB1243" s="52">
        <v>3013</v>
      </c>
      <c r="AC1243" s="49">
        <v>177904.8</v>
      </c>
      <c r="AD1243" s="50">
        <v>9009</v>
      </c>
      <c r="AE1243" s="49">
        <v>228984</v>
      </c>
      <c r="AF1243" s="50">
        <v>12689</v>
      </c>
      <c r="AG1243" s="49">
        <v>262683</v>
      </c>
      <c r="AH1243" s="50">
        <v>12198</v>
      </c>
    </row>
    <row r="1244" spans="1:34" ht="16.5" hidden="1" customHeight="1">
      <c r="A1244" s="47" t="s">
        <v>1255</v>
      </c>
      <c r="B1244" s="48" t="s">
        <v>1258</v>
      </c>
      <c r="C1244" s="49">
        <v>2076.5</v>
      </c>
      <c r="D1244" s="50">
        <v>23</v>
      </c>
      <c r="E1244" s="49">
        <v>1644</v>
      </c>
      <c r="F1244" s="50">
        <v>43</v>
      </c>
      <c r="G1244" s="51">
        <v>3653</v>
      </c>
      <c r="H1244" s="52">
        <v>19</v>
      </c>
      <c r="I1244" s="49">
        <v>1472</v>
      </c>
      <c r="J1244" s="50">
        <v>20</v>
      </c>
      <c r="K1244" s="51">
        <v>6068.3</v>
      </c>
      <c r="L1244" s="52">
        <v>32</v>
      </c>
      <c r="M1244" s="49">
        <v>12924.9</v>
      </c>
      <c r="N1244" s="50">
        <v>363</v>
      </c>
      <c r="O1244" s="51">
        <v>29422.82</v>
      </c>
      <c r="P1244" s="52">
        <v>603</v>
      </c>
      <c r="Q1244" s="49">
        <v>36560.411999999997</v>
      </c>
      <c r="R1244" s="50">
        <v>893</v>
      </c>
      <c r="S1244" s="51">
        <v>30262.1</v>
      </c>
      <c r="T1244" s="52">
        <v>786</v>
      </c>
      <c r="U1244" s="49">
        <v>33743.1</v>
      </c>
      <c r="V1244" s="50">
        <v>1046</v>
      </c>
      <c r="W1244" s="51">
        <v>37314</v>
      </c>
      <c r="X1244" s="52">
        <v>1254</v>
      </c>
      <c r="Y1244" s="49">
        <v>35025.391000000003</v>
      </c>
      <c r="Z1244" s="50">
        <v>1419</v>
      </c>
      <c r="AA1244" s="51">
        <v>45226.93</v>
      </c>
      <c r="AB1244" s="52">
        <v>1684</v>
      </c>
      <c r="AC1244" s="49">
        <v>157827.27100000001</v>
      </c>
      <c r="AD1244" s="50">
        <v>8545</v>
      </c>
      <c r="AE1244" s="49">
        <v>321770.59999999998</v>
      </c>
      <c r="AF1244" s="50">
        <v>16914</v>
      </c>
      <c r="AG1244" s="49">
        <v>337576.6</v>
      </c>
      <c r="AH1244" s="50">
        <v>18561</v>
      </c>
    </row>
    <row r="1245" spans="1:34" ht="16.5" hidden="1" customHeight="1">
      <c r="A1245" s="47" t="s">
        <v>1255</v>
      </c>
      <c r="B1245" s="48" t="s">
        <v>1259</v>
      </c>
      <c r="C1245" s="49">
        <v>6973.5</v>
      </c>
      <c r="D1245" s="50">
        <v>31</v>
      </c>
      <c r="E1245" s="49">
        <v>12049</v>
      </c>
      <c r="F1245" s="50">
        <v>32</v>
      </c>
      <c r="G1245" s="51">
        <v>7480.65</v>
      </c>
      <c r="H1245" s="52">
        <v>15</v>
      </c>
      <c r="I1245" s="49">
        <v>3494.8319999999999</v>
      </c>
      <c r="J1245" s="50">
        <v>13</v>
      </c>
      <c r="K1245" s="51">
        <v>7235</v>
      </c>
      <c r="L1245" s="52">
        <v>16</v>
      </c>
      <c r="M1245" s="49">
        <v>4078.5540000000001</v>
      </c>
      <c r="N1245" s="50">
        <v>18</v>
      </c>
      <c r="O1245" s="51">
        <v>8475.5310000000009</v>
      </c>
      <c r="P1245" s="52">
        <v>24</v>
      </c>
      <c r="Q1245" s="49">
        <v>7986.5770000000002</v>
      </c>
      <c r="R1245" s="50">
        <v>112</v>
      </c>
      <c r="S1245" s="51">
        <v>9113</v>
      </c>
      <c r="T1245" s="52">
        <v>461</v>
      </c>
      <c r="U1245" s="49">
        <v>5407.29</v>
      </c>
      <c r="V1245" s="50">
        <v>175</v>
      </c>
      <c r="W1245" s="51">
        <v>102826</v>
      </c>
      <c r="X1245" s="52">
        <v>4826</v>
      </c>
      <c r="Y1245" s="49">
        <v>281108.01</v>
      </c>
      <c r="Z1245" s="50">
        <v>11804</v>
      </c>
      <c r="AA1245" s="51">
        <v>456500.74699999997</v>
      </c>
      <c r="AB1245" s="52">
        <v>17386</v>
      </c>
      <c r="AC1245" s="49">
        <v>503938.641</v>
      </c>
      <c r="AD1245" s="50">
        <v>19839</v>
      </c>
      <c r="AE1245" s="49">
        <v>719229.09499999997</v>
      </c>
      <c r="AF1245" s="50">
        <v>25154</v>
      </c>
      <c r="AG1245" s="49">
        <v>662755.6</v>
      </c>
      <c r="AH1245" s="50">
        <v>24307</v>
      </c>
    </row>
    <row r="1246" spans="1:34" ht="16.5" hidden="1" customHeight="1">
      <c r="A1246" s="47" t="s">
        <v>1255</v>
      </c>
      <c r="B1246" s="48" t="s">
        <v>1260</v>
      </c>
      <c r="C1246" s="49">
        <v>5829.067</v>
      </c>
      <c r="D1246" s="50">
        <v>83</v>
      </c>
      <c r="E1246" s="49">
        <v>20104.446</v>
      </c>
      <c r="F1246" s="50">
        <v>79</v>
      </c>
      <c r="G1246" s="51">
        <v>4058.2660000000001</v>
      </c>
      <c r="H1246" s="52">
        <v>58</v>
      </c>
      <c r="I1246" s="49">
        <v>9861.6939999999995</v>
      </c>
      <c r="J1246" s="50">
        <v>52</v>
      </c>
      <c r="K1246" s="51">
        <v>17074.012999999999</v>
      </c>
      <c r="L1246" s="52">
        <v>42</v>
      </c>
      <c r="M1246" s="49">
        <v>12718.334999999999</v>
      </c>
      <c r="N1246" s="50">
        <v>52</v>
      </c>
      <c r="O1246" s="51">
        <v>6094.7539999999999</v>
      </c>
      <c r="P1246" s="52">
        <v>57</v>
      </c>
      <c r="Q1246" s="49">
        <v>37655.139000000003</v>
      </c>
      <c r="R1246" s="50">
        <v>74</v>
      </c>
      <c r="S1246" s="51">
        <v>56101.2</v>
      </c>
      <c r="T1246" s="52">
        <v>1392</v>
      </c>
      <c r="U1246" s="49">
        <v>53742.046999999999</v>
      </c>
      <c r="V1246" s="50">
        <v>1355</v>
      </c>
      <c r="W1246" s="51">
        <v>52554</v>
      </c>
      <c r="X1246" s="52">
        <v>1000</v>
      </c>
      <c r="Y1246" s="49">
        <v>55791.601000000002</v>
      </c>
      <c r="Z1246" s="50">
        <v>2815</v>
      </c>
      <c r="AA1246" s="51">
        <v>127215.97</v>
      </c>
      <c r="AB1246" s="52">
        <v>6215</v>
      </c>
      <c r="AC1246" s="49">
        <v>169712.40700000001</v>
      </c>
      <c r="AD1246" s="50">
        <v>8489</v>
      </c>
      <c r="AE1246" s="49">
        <v>175329.55799999999</v>
      </c>
      <c r="AF1246" s="50">
        <v>8158</v>
      </c>
      <c r="AG1246" s="49">
        <v>187245.09099999999</v>
      </c>
      <c r="AH1246" s="50">
        <v>10163</v>
      </c>
    </row>
    <row r="1247" spans="1:34" ht="16.5" hidden="1" customHeight="1">
      <c r="A1247" s="47" t="s">
        <v>1255</v>
      </c>
      <c r="B1247" s="48" t="s">
        <v>1261</v>
      </c>
      <c r="C1247" s="49">
        <v>12038</v>
      </c>
      <c r="D1247" s="50">
        <v>48</v>
      </c>
      <c r="E1247" s="49">
        <v>11353.88</v>
      </c>
      <c r="F1247" s="50">
        <v>9</v>
      </c>
      <c r="G1247" s="51">
        <v>23815</v>
      </c>
      <c r="H1247" s="52">
        <v>16</v>
      </c>
      <c r="I1247" s="49">
        <v>11120</v>
      </c>
      <c r="J1247" s="50">
        <v>11</v>
      </c>
      <c r="K1247" s="51">
        <v>10410</v>
      </c>
      <c r="L1247" s="52">
        <v>9</v>
      </c>
      <c r="M1247" s="49">
        <v>23364.5</v>
      </c>
      <c r="N1247" s="50">
        <v>629</v>
      </c>
      <c r="O1247" s="51">
        <v>30000.591</v>
      </c>
      <c r="P1247" s="52">
        <v>1148</v>
      </c>
      <c r="Q1247" s="49">
        <v>414081.55300000001</v>
      </c>
      <c r="R1247" s="50">
        <v>18932</v>
      </c>
      <c r="S1247" s="51">
        <v>752273.31400000001</v>
      </c>
      <c r="T1247" s="52">
        <v>30516</v>
      </c>
      <c r="U1247" s="49">
        <v>925202.01899999997</v>
      </c>
      <c r="V1247" s="50">
        <v>40331</v>
      </c>
      <c r="W1247" s="51">
        <v>1389394</v>
      </c>
      <c r="X1247" s="52">
        <v>73480</v>
      </c>
      <c r="Y1247" s="49">
        <v>2400638.3450000002</v>
      </c>
      <c r="Z1247" s="50">
        <v>79404</v>
      </c>
      <c r="AA1247" s="51">
        <v>5398232.2999999998</v>
      </c>
      <c r="AB1247" s="52">
        <v>347339</v>
      </c>
      <c r="AC1247" s="49">
        <v>7842263.7000000002</v>
      </c>
      <c r="AD1247" s="50">
        <v>583982</v>
      </c>
      <c r="AE1247" s="49">
        <v>487865.2</v>
      </c>
      <c r="AF1247" s="50">
        <v>22643</v>
      </c>
      <c r="AG1247" s="49">
        <v>0</v>
      </c>
      <c r="AH1247" s="50">
        <v>0</v>
      </c>
    </row>
    <row r="1248" spans="1:34" ht="16.5" hidden="1" customHeight="1">
      <c r="A1248" s="47" t="s">
        <v>1255</v>
      </c>
      <c r="B1248" s="48" t="s">
        <v>1262</v>
      </c>
      <c r="C1248" s="49">
        <v>2144.4499999999998</v>
      </c>
      <c r="D1248" s="50">
        <v>34</v>
      </c>
      <c r="E1248" s="49">
        <v>52142</v>
      </c>
      <c r="F1248" s="50">
        <v>43</v>
      </c>
      <c r="G1248" s="51">
        <v>52121.777000000002</v>
      </c>
      <c r="H1248" s="52">
        <v>24</v>
      </c>
      <c r="I1248" s="49">
        <v>4002</v>
      </c>
      <c r="J1248" s="50">
        <v>17</v>
      </c>
      <c r="K1248" s="51">
        <v>2985</v>
      </c>
      <c r="L1248" s="52">
        <v>15</v>
      </c>
      <c r="M1248" s="49">
        <v>3632</v>
      </c>
      <c r="N1248" s="50">
        <v>19</v>
      </c>
      <c r="O1248" s="51">
        <v>4967</v>
      </c>
      <c r="P1248" s="52">
        <v>21</v>
      </c>
      <c r="Q1248" s="49">
        <v>27794.5</v>
      </c>
      <c r="R1248" s="50">
        <v>548</v>
      </c>
      <c r="S1248" s="51">
        <v>136876.90299999999</v>
      </c>
      <c r="T1248" s="52">
        <v>1163</v>
      </c>
      <c r="U1248" s="49">
        <v>72356.06</v>
      </c>
      <c r="V1248" s="50">
        <v>1571</v>
      </c>
      <c r="W1248" s="51">
        <v>50699</v>
      </c>
      <c r="X1248" s="52">
        <v>1680</v>
      </c>
      <c r="Y1248" s="49">
        <v>34310.01</v>
      </c>
      <c r="Z1248" s="50">
        <v>776</v>
      </c>
      <c r="AA1248" s="51">
        <v>102767.927</v>
      </c>
      <c r="AB1248" s="52">
        <v>2685</v>
      </c>
      <c r="AC1248" s="49">
        <v>95987</v>
      </c>
      <c r="AD1248" s="50">
        <v>3485</v>
      </c>
      <c r="AE1248" s="49">
        <v>76531</v>
      </c>
      <c r="AF1248" s="50">
        <v>2274</v>
      </c>
      <c r="AG1248" s="49">
        <v>124717</v>
      </c>
      <c r="AH1248" s="50">
        <v>2986</v>
      </c>
    </row>
    <row r="1249" spans="1:34" ht="16.5" hidden="1" customHeight="1">
      <c r="A1249" s="47" t="s">
        <v>1255</v>
      </c>
      <c r="B1249" s="48" t="s">
        <v>1263</v>
      </c>
      <c r="C1249" s="49">
        <v>5373.59</v>
      </c>
      <c r="D1249" s="50">
        <v>35</v>
      </c>
      <c r="E1249" s="49">
        <v>17663</v>
      </c>
      <c r="F1249" s="50">
        <v>33</v>
      </c>
      <c r="G1249" s="51">
        <v>10000.799999999999</v>
      </c>
      <c r="H1249" s="52">
        <v>31</v>
      </c>
      <c r="I1249" s="49">
        <v>5819.02</v>
      </c>
      <c r="J1249" s="50">
        <v>122</v>
      </c>
      <c r="K1249" s="51">
        <v>5990.1019999999999</v>
      </c>
      <c r="L1249" s="52">
        <v>20</v>
      </c>
      <c r="M1249" s="49">
        <v>14096.5</v>
      </c>
      <c r="N1249" s="50">
        <v>34</v>
      </c>
      <c r="O1249" s="51">
        <v>34937.775999999998</v>
      </c>
      <c r="P1249" s="52">
        <v>631</v>
      </c>
      <c r="Q1249" s="49">
        <v>25272.754000000001</v>
      </c>
      <c r="R1249" s="50">
        <v>553</v>
      </c>
      <c r="S1249" s="51">
        <v>76107.03</v>
      </c>
      <c r="T1249" s="52">
        <v>1162</v>
      </c>
      <c r="U1249" s="49">
        <v>70075.350000000006</v>
      </c>
      <c r="V1249" s="50">
        <v>660</v>
      </c>
      <c r="W1249" s="51">
        <v>52019</v>
      </c>
      <c r="X1249" s="52">
        <v>674</v>
      </c>
      <c r="Y1249" s="49">
        <v>44185.51</v>
      </c>
      <c r="Z1249" s="50">
        <v>604</v>
      </c>
      <c r="AA1249" s="51">
        <v>40379.35</v>
      </c>
      <c r="AB1249" s="52">
        <v>778</v>
      </c>
      <c r="AC1249" s="49">
        <v>59647.95</v>
      </c>
      <c r="AD1249" s="50">
        <v>1378</v>
      </c>
      <c r="AE1249" s="49">
        <v>85240.4</v>
      </c>
      <c r="AF1249" s="50">
        <v>1459</v>
      </c>
      <c r="AG1249" s="49">
        <v>85251.6</v>
      </c>
      <c r="AH1249" s="50">
        <v>1676</v>
      </c>
    </row>
    <row r="1250" spans="1:34" ht="16.5" hidden="1" customHeight="1">
      <c r="A1250" s="47" t="s">
        <v>1255</v>
      </c>
      <c r="B1250" s="48" t="s">
        <v>1264</v>
      </c>
      <c r="C1250" s="49">
        <v>11768.552</v>
      </c>
      <c r="D1250" s="50">
        <v>165</v>
      </c>
      <c r="E1250" s="49">
        <v>6142.8230000000003</v>
      </c>
      <c r="F1250" s="50">
        <v>121</v>
      </c>
      <c r="G1250" s="51">
        <v>7476.1030000000001</v>
      </c>
      <c r="H1250" s="52">
        <v>77</v>
      </c>
      <c r="I1250" s="49">
        <v>4628.6899999999996</v>
      </c>
      <c r="J1250" s="50">
        <v>50</v>
      </c>
      <c r="K1250" s="51">
        <v>2606</v>
      </c>
      <c r="L1250" s="52">
        <v>39</v>
      </c>
      <c r="M1250" s="49">
        <v>3744.413</v>
      </c>
      <c r="N1250" s="50">
        <v>53</v>
      </c>
      <c r="O1250" s="51">
        <v>4643.3040000000001</v>
      </c>
      <c r="P1250" s="52">
        <v>48</v>
      </c>
      <c r="Q1250" s="49">
        <v>7070</v>
      </c>
      <c r="R1250" s="50">
        <v>55</v>
      </c>
      <c r="S1250" s="51">
        <v>61360</v>
      </c>
      <c r="T1250" s="52">
        <v>2792</v>
      </c>
      <c r="U1250" s="49">
        <v>49563.631999999998</v>
      </c>
      <c r="V1250" s="50">
        <v>2433</v>
      </c>
      <c r="W1250" s="51">
        <v>37275</v>
      </c>
      <c r="X1250" s="52">
        <v>2154</v>
      </c>
      <c r="Y1250" s="49">
        <v>27837.460999999999</v>
      </c>
      <c r="Z1250" s="50">
        <v>1267</v>
      </c>
      <c r="AA1250" s="51">
        <v>64761.5</v>
      </c>
      <c r="AB1250" s="52">
        <v>5305</v>
      </c>
      <c r="AC1250" s="49">
        <v>77850</v>
      </c>
      <c r="AD1250" s="50">
        <v>6689</v>
      </c>
      <c r="AE1250" s="49">
        <v>93009</v>
      </c>
      <c r="AF1250" s="50">
        <v>5587</v>
      </c>
      <c r="AG1250" s="49">
        <v>96738.35</v>
      </c>
      <c r="AH1250" s="50">
        <v>7225</v>
      </c>
    </row>
    <row r="1251" spans="1:34" ht="16.5" hidden="1" customHeight="1">
      <c r="A1251" s="47" t="s">
        <v>1255</v>
      </c>
      <c r="B1251" s="48" t="s">
        <v>1265</v>
      </c>
      <c r="C1251" s="49">
        <v>3654</v>
      </c>
      <c r="D1251" s="50">
        <v>55</v>
      </c>
      <c r="E1251" s="49">
        <v>3680</v>
      </c>
      <c r="F1251" s="50">
        <v>52</v>
      </c>
      <c r="G1251" s="51">
        <v>2667.4140000000002</v>
      </c>
      <c r="H1251" s="52">
        <v>38</v>
      </c>
      <c r="I1251" s="49">
        <v>5592.9610000000002</v>
      </c>
      <c r="J1251" s="50">
        <v>62</v>
      </c>
      <c r="K1251" s="51">
        <v>4749.7479999999996</v>
      </c>
      <c r="L1251" s="52">
        <v>60</v>
      </c>
      <c r="M1251" s="49">
        <v>6041.1980000000003</v>
      </c>
      <c r="N1251" s="50">
        <v>62</v>
      </c>
      <c r="O1251" s="51">
        <v>87541.937999999995</v>
      </c>
      <c r="P1251" s="52">
        <v>1176</v>
      </c>
      <c r="Q1251" s="49">
        <v>342122.93099999998</v>
      </c>
      <c r="R1251" s="50">
        <v>4520</v>
      </c>
      <c r="S1251" s="51">
        <v>229042.679</v>
      </c>
      <c r="T1251" s="52">
        <v>2622</v>
      </c>
      <c r="U1251" s="49">
        <v>193655.234</v>
      </c>
      <c r="V1251" s="50">
        <v>2703</v>
      </c>
      <c r="W1251" s="51">
        <v>179628</v>
      </c>
      <c r="X1251" s="52">
        <v>2975</v>
      </c>
      <c r="Y1251" s="49">
        <v>689833.17700000003</v>
      </c>
      <c r="Z1251" s="50">
        <v>10933</v>
      </c>
      <c r="AA1251" s="51">
        <v>864753.81</v>
      </c>
      <c r="AB1251" s="52">
        <v>14848</v>
      </c>
      <c r="AC1251" s="49">
        <v>1162320</v>
      </c>
      <c r="AD1251" s="50">
        <v>20311</v>
      </c>
      <c r="AE1251" s="49">
        <v>1234222</v>
      </c>
      <c r="AF1251" s="50">
        <v>21374</v>
      </c>
      <c r="AG1251" s="49">
        <v>1333617.1000000001</v>
      </c>
      <c r="AH1251" s="50">
        <v>20569</v>
      </c>
    </row>
    <row r="1252" spans="1:34" ht="16.5" hidden="1" customHeight="1">
      <c r="A1252" s="47" t="s">
        <v>1255</v>
      </c>
      <c r="B1252" s="48" t="s">
        <v>1266</v>
      </c>
      <c r="C1252" s="49">
        <v>110</v>
      </c>
      <c r="D1252" s="50">
        <v>2</v>
      </c>
      <c r="E1252" s="49">
        <v>310</v>
      </c>
      <c r="F1252" s="50">
        <v>5</v>
      </c>
      <c r="G1252" s="51">
        <v>627</v>
      </c>
      <c r="H1252" s="52">
        <v>5</v>
      </c>
      <c r="I1252" s="49">
        <v>590</v>
      </c>
      <c r="J1252" s="50">
        <v>5</v>
      </c>
      <c r="K1252" s="51">
        <v>1420</v>
      </c>
      <c r="L1252" s="52">
        <v>6</v>
      </c>
      <c r="M1252" s="49">
        <v>1637.6320000000001</v>
      </c>
      <c r="N1252" s="50">
        <v>8</v>
      </c>
      <c r="O1252" s="51">
        <v>365</v>
      </c>
      <c r="P1252" s="52">
        <v>12</v>
      </c>
      <c r="Q1252" s="49">
        <v>55022.108</v>
      </c>
      <c r="R1252" s="50">
        <v>3924</v>
      </c>
      <c r="S1252" s="51">
        <v>92133.236999999994</v>
      </c>
      <c r="T1252" s="52">
        <v>4174</v>
      </c>
      <c r="U1252" s="49">
        <v>208873.20500000002</v>
      </c>
      <c r="V1252" s="50">
        <v>8944</v>
      </c>
      <c r="W1252" s="51">
        <v>147301</v>
      </c>
      <c r="X1252" s="52">
        <v>4055</v>
      </c>
      <c r="Y1252" s="49">
        <v>247565.31</v>
      </c>
      <c r="Z1252" s="50">
        <v>8305</v>
      </c>
      <c r="AA1252" s="51">
        <v>316798</v>
      </c>
      <c r="AB1252" s="52">
        <v>11891</v>
      </c>
      <c r="AC1252" s="49">
        <v>221838</v>
      </c>
      <c r="AD1252" s="50">
        <v>7566</v>
      </c>
      <c r="AE1252" s="49">
        <v>401559</v>
      </c>
      <c r="AF1252" s="50">
        <v>14715</v>
      </c>
      <c r="AG1252" s="49">
        <v>491958.2</v>
      </c>
      <c r="AH1252" s="50">
        <v>21703</v>
      </c>
    </row>
    <row r="1253" spans="1:34" ht="16.5" hidden="1" customHeight="1">
      <c r="A1253" s="47" t="s">
        <v>1255</v>
      </c>
      <c r="B1253" s="48" t="s">
        <v>1267</v>
      </c>
      <c r="C1253" s="49">
        <v>2542.1849999999999</v>
      </c>
      <c r="D1253" s="50">
        <v>24</v>
      </c>
      <c r="E1253" s="49">
        <v>4735</v>
      </c>
      <c r="F1253" s="50">
        <v>13</v>
      </c>
      <c r="G1253" s="51">
        <v>8120</v>
      </c>
      <c r="H1253" s="52">
        <v>9</v>
      </c>
      <c r="I1253" s="49">
        <v>4358</v>
      </c>
      <c r="J1253" s="50">
        <v>10</v>
      </c>
      <c r="K1253" s="51">
        <v>5440.18</v>
      </c>
      <c r="L1253" s="52">
        <v>15</v>
      </c>
      <c r="M1253" s="49">
        <v>5171.38</v>
      </c>
      <c r="N1253" s="50">
        <v>15</v>
      </c>
      <c r="O1253" s="51">
        <v>5490.5</v>
      </c>
      <c r="P1253" s="52">
        <v>25</v>
      </c>
      <c r="Q1253" s="49">
        <v>23092.084999999999</v>
      </c>
      <c r="R1253" s="50">
        <v>375</v>
      </c>
      <c r="S1253" s="51">
        <v>77808.311000000002</v>
      </c>
      <c r="T1253" s="52">
        <v>1414</v>
      </c>
      <c r="U1253" s="49">
        <v>27015.816000000003</v>
      </c>
      <c r="V1253" s="50">
        <v>825</v>
      </c>
      <c r="W1253" s="51">
        <v>81875</v>
      </c>
      <c r="X1253" s="52">
        <v>1522</v>
      </c>
      <c r="Y1253" s="49">
        <v>84483.51</v>
      </c>
      <c r="Z1253" s="50">
        <v>4240</v>
      </c>
      <c r="AA1253" s="51">
        <v>236604</v>
      </c>
      <c r="AB1253" s="52">
        <v>15904</v>
      </c>
      <c r="AC1253" s="49">
        <v>370374.52100000001</v>
      </c>
      <c r="AD1253" s="50">
        <v>28533</v>
      </c>
      <c r="AE1253" s="49">
        <v>514084.90899999999</v>
      </c>
      <c r="AF1253" s="50">
        <v>25699</v>
      </c>
      <c r="AG1253" s="49">
        <v>331203.592</v>
      </c>
      <c r="AH1253" s="50">
        <v>21047</v>
      </c>
    </row>
    <row r="1254" spans="1:34" ht="16.5" hidden="1" customHeight="1">
      <c r="A1254" s="47" t="s">
        <v>1255</v>
      </c>
      <c r="B1254" s="48" t="s">
        <v>1268</v>
      </c>
      <c r="C1254" s="49">
        <v>7657.7</v>
      </c>
      <c r="D1254" s="50">
        <v>158</v>
      </c>
      <c r="E1254" s="49">
        <v>9133</v>
      </c>
      <c r="F1254" s="50">
        <v>161</v>
      </c>
      <c r="G1254" s="51">
        <v>8588.4930000000004</v>
      </c>
      <c r="H1254" s="52">
        <v>166</v>
      </c>
      <c r="I1254" s="49">
        <v>9180</v>
      </c>
      <c r="J1254" s="50">
        <v>178</v>
      </c>
      <c r="K1254" s="51">
        <v>9255.1</v>
      </c>
      <c r="L1254" s="52">
        <v>222</v>
      </c>
      <c r="M1254" s="49">
        <v>14920.87</v>
      </c>
      <c r="N1254" s="50">
        <v>326</v>
      </c>
      <c r="O1254" s="51">
        <v>13595.166999999999</v>
      </c>
      <c r="P1254" s="52">
        <v>318</v>
      </c>
      <c r="Q1254" s="49">
        <v>95408.008000000002</v>
      </c>
      <c r="R1254" s="50">
        <v>3614</v>
      </c>
      <c r="S1254" s="51">
        <v>158277.101</v>
      </c>
      <c r="T1254" s="52">
        <v>5006</v>
      </c>
      <c r="U1254" s="49">
        <v>184899.21599999999</v>
      </c>
      <c r="V1254" s="50">
        <v>5800</v>
      </c>
      <c r="W1254" s="51">
        <v>166160</v>
      </c>
      <c r="X1254" s="52">
        <v>5464</v>
      </c>
      <c r="Y1254" s="49">
        <v>370346.005</v>
      </c>
      <c r="Z1254" s="50">
        <v>12010</v>
      </c>
      <c r="AA1254" s="51">
        <v>671541.11100000003</v>
      </c>
      <c r="AB1254" s="52">
        <v>21188</v>
      </c>
      <c r="AC1254" s="49">
        <v>709613.701</v>
      </c>
      <c r="AD1254" s="50">
        <v>23017</v>
      </c>
      <c r="AE1254" s="49">
        <v>1032480</v>
      </c>
      <c r="AF1254" s="50">
        <v>33250</v>
      </c>
      <c r="AG1254" s="49">
        <v>1250833.9069999999</v>
      </c>
      <c r="AH1254" s="50">
        <v>36365</v>
      </c>
    </row>
    <row r="1255" spans="1:34" ht="16.5" hidden="1" customHeight="1">
      <c r="A1255" s="47" t="s">
        <v>1255</v>
      </c>
      <c r="B1255" s="48" t="s">
        <v>1269</v>
      </c>
      <c r="C1255" s="49">
        <v>741.2</v>
      </c>
      <c r="D1255" s="50">
        <v>18</v>
      </c>
      <c r="E1255" s="49">
        <v>307</v>
      </c>
      <c r="F1255" s="50">
        <v>12</v>
      </c>
      <c r="G1255" s="51">
        <v>287.01</v>
      </c>
      <c r="H1255" s="52">
        <v>11</v>
      </c>
      <c r="I1255" s="49">
        <v>405.01100000000002</v>
      </c>
      <c r="J1255" s="50">
        <v>8</v>
      </c>
      <c r="K1255" s="51">
        <v>1942.0119999999999</v>
      </c>
      <c r="L1255" s="52">
        <v>16</v>
      </c>
      <c r="M1255" s="49">
        <v>2564.0129999999999</v>
      </c>
      <c r="N1255" s="50">
        <v>21</v>
      </c>
      <c r="O1255" s="51">
        <v>6114.8140000000003</v>
      </c>
      <c r="P1255" s="52">
        <v>329</v>
      </c>
      <c r="Q1255" s="49">
        <v>81455.600999999995</v>
      </c>
      <c r="R1255" s="50">
        <v>1024</v>
      </c>
      <c r="S1255" s="51">
        <v>99742.017000000007</v>
      </c>
      <c r="T1255" s="52">
        <v>2767</v>
      </c>
      <c r="U1255" s="49">
        <v>127902.018</v>
      </c>
      <c r="V1255" s="50">
        <v>3970</v>
      </c>
      <c r="W1255" s="51">
        <v>158558</v>
      </c>
      <c r="X1255" s="52">
        <v>4215</v>
      </c>
      <c r="Y1255" s="49">
        <v>189543.34299999999</v>
      </c>
      <c r="Z1255" s="50">
        <v>4707</v>
      </c>
      <c r="AA1255" s="51">
        <v>124099.18399999999</v>
      </c>
      <c r="AB1255" s="52">
        <v>3410</v>
      </c>
      <c r="AC1255" s="49">
        <v>184519.321</v>
      </c>
      <c r="AD1255" s="50">
        <v>5268</v>
      </c>
      <c r="AE1255" s="49">
        <v>234836.02499999999</v>
      </c>
      <c r="AF1255" s="50">
        <v>7527</v>
      </c>
      <c r="AG1255" s="49">
        <v>286762.42300000001</v>
      </c>
      <c r="AH1255" s="50">
        <v>8329</v>
      </c>
    </row>
    <row r="1256" spans="1:34" ht="16.5" hidden="1" customHeight="1">
      <c r="A1256" s="47" t="s">
        <v>1255</v>
      </c>
      <c r="B1256" s="48" t="s">
        <v>1270</v>
      </c>
      <c r="C1256" s="49">
        <v>2469</v>
      </c>
      <c r="D1256" s="50">
        <v>29</v>
      </c>
      <c r="E1256" s="49">
        <v>822</v>
      </c>
      <c r="F1256" s="50">
        <v>12</v>
      </c>
      <c r="G1256" s="51">
        <v>1070</v>
      </c>
      <c r="H1256" s="52">
        <v>11</v>
      </c>
      <c r="I1256" s="49">
        <v>15054.486000000001</v>
      </c>
      <c r="J1256" s="50">
        <v>363</v>
      </c>
      <c r="K1256" s="51">
        <v>12196.377</v>
      </c>
      <c r="L1256" s="52">
        <v>731</v>
      </c>
      <c r="M1256" s="49">
        <v>30549.147000000001</v>
      </c>
      <c r="N1256" s="50">
        <v>1699</v>
      </c>
      <c r="O1256" s="51">
        <v>30208</v>
      </c>
      <c r="P1256" s="52">
        <v>2057</v>
      </c>
      <c r="Q1256" s="49">
        <v>75720</v>
      </c>
      <c r="R1256" s="50">
        <v>3482</v>
      </c>
      <c r="S1256" s="51">
        <v>169508</v>
      </c>
      <c r="T1256" s="52">
        <v>7659</v>
      </c>
      <c r="U1256" s="49">
        <v>173901</v>
      </c>
      <c r="V1256" s="50">
        <v>6666</v>
      </c>
      <c r="W1256" s="51">
        <v>258404</v>
      </c>
      <c r="X1256" s="52">
        <v>8067</v>
      </c>
      <c r="Y1256" s="49">
        <v>403260.005</v>
      </c>
      <c r="Z1256" s="50">
        <v>14606</v>
      </c>
      <c r="AA1256" s="51">
        <v>496262</v>
      </c>
      <c r="AB1256" s="52">
        <v>17792</v>
      </c>
      <c r="AC1256" s="49">
        <v>614637</v>
      </c>
      <c r="AD1256" s="50">
        <v>17931</v>
      </c>
      <c r="AE1256" s="49">
        <v>942753.58</v>
      </c>
      <c r="AF1256" s="50">
        <v>22403</v>
      </c>
      <c r="AG1256" s="49">
        <v>838523.46</v>
      </c>
      <c r="AH1256" s="50">
        <v>23800</v>
      </c>
    </row>
    <row r="1257" spans="1:34" ht="16.5" hidden="1" customHeight="1">
      <c r="A1257" s="47" t="s">
        <v>1255</v>
      </c>
      <c r="B1257" s="48" t="s">
        <v>1271</v>
      </c>
      <c r="C1257" s="49">
        <v>0</v>
      </c>
      <c r="D1257" s="50">
        <v>0</v>
      </c>
      <c r="E1257" s="49">
        <v>244</v>
      </c>
      <c r="F1257" s="50">
        <v>10</v>
      </c>
      <c r="G1257" s="51">
        <v>1243</v>
      </c>
      <c r="H1257" s="52">
        <v>3</v>
      </c>
      <c r="I1257" s="49">
        <v>420</v>
      </c>
      <c r="J1257" s="50">
        <v>30</v>
      </c>
      <c r="K1257" s="51">
        <v>2326</v>
      </c>
      <c r="L1257" s="52">
        <v>73</v>
      </c>
      <c r="M1257" s="49">
        <v>4522</v>
      </c>
      <c r="N1257" s="50">
        <v>254</v>
      </c>
      <c r="O1257" s="51">
        <v>11045</v>
      </c>
      <c r="P1257" s="52">
        <v>919</v>
      </c>
      <c r="Q1257" s="49">
        <v>17265</v>
      </c>
      <c r="R1257" s="50">
        <v>1094</v>
      </c>
      <c r="S1257" s="51">
        <v>24507.001</v>
      </c>
      <c r="T1257" s="52">
        <v>820</v>
      </c>
      <c r="U1257" s="49">
        <v>41002</v>
      </c>
      <c r="V1257" s="50">
        <v>1486</v>
      </c>
      <c r="W1257" s="51">
        <v>55296</v>
      </c>
      <c r="X1257" s="52">
        <v>2388</v>
      </c>
      <c r="Y1257" s="49">
        <v>121191.005</v>
      </c>
      <c r="Z1257" s="50">
        <v>6245</v>
      </c>
      <c r="AA1257" s="51">
        <v>202879</v>
      </c>
      <c r="AB1257" s="52">
        <v>10610</v>
      </c>
      <c r="AC1257" s="49">
        <v>244506.8</v>
      </c>
      <c r="AD1257" s="50">
        <v>12428</v>
      </c>
      <c r="AE1257" s="49">
        <v>304889.5</v>
      </c>
      <c r="AF1257" s="50">
        <v>18195</v>
      </c>
      <c r="AG1257" s="49">
        <v>314722</v>
      </c>
      <c r="AH1257" s="50">
        <v>18480</v>
      </c>
    </row>
    <row r="1258" spans="1:34" ht="16.5" hidden="1" customHeight="1">
      <c r="A1258" s="47" t="s">
        <v>1255</v>
      </c>
      <c r="B1258" s="48" t="s">
        <v>1272</v>
      </c>
      <c r="C1258" s="49">
        <v>6881.13</v>
      </c>
      <c r="D1258" s="50">
        <v>24</v>
      </c>
      <c r="E1258" s="49">
        <v>857</v>
      </c>
      <c r="F1258" s="50">
        <v>9</v>
      </c>
      <c r="G1258" s="51">
        <v>265</v>
      </c>
      <c r="H1258" s="52">
        <v>3</v>
      </c>
      <c r="I1258" s="49">
        <v>1005</v>
      </c>
      <c r="J1258" s="50">
        <v>5</v>
      </c>
      <c r="K1258" s="51">
        <v>6460</v>
      </c>
      <c r="L1258" s="52">
        <v>6</v>
      </c>
      <c r="M1258" s="49">
        <v>3402</v>
      </c>
      <c r="N1258" s="50">
        <v>151</v>
      </c>
      <c r="O1258" s="51">
        <v>13835</v>
      </c>
      <c r="P1258" s="52">
        <v>227</v>
      </c>
      <c r="Q1258" s="49">
        <v>137873.00599999999</v>
      </c>
      <c r="R1258" s="50">
        <v>3556</v>
      </c>
      <c r="S1258" s="51">
        <v>135109.1</v>
      </c>
      <c r="T1258" s="52">
        <v>3139</v>
      </c>
      <c r="U1258" s="49">
        <v>127510.09999999999</v>
      </c>
      <c r="V1258" s="50">
        <v>2515</v>
      </c>
      <c r="W1258" s="51">
        <v>116797</v>
      </c>
      <c r="X1258" s="52">
        <v>2046</v>
      </c>
      <c r="Y1258" s="49">
        <v>136064.01</v>
      </c>
      <c r="Z1258" s="50">
        <v>2212</v>
      </c>
      <c r="AA1258" s="51">
        <v>150528.337</v>
      </c>
      <c r="AB1258" s="52">
        <v>2669</v>
      </c>
      <c r="AC1258" s="49">
        <v>99946.126000000004</v>
      </c>
      <c r="AD1258" s="50">
        <v>2085</v>
      </c>
      <c r="AE1258" s="49">
        <v>149596.49400000001</v>
      </c>
      <c r="AF1258" s="50">
        <v>3035</v>
      </c>
      <c r="AG1258" s="49">
        <v>152958.29999999999</v>
      </c>
      <c r="AH1258" s="50">
        <v>3332</v>
      </c>
    </row>
    <row r="1259" spans="1:34" ht="16.5" hidden="1" customHeight="1">
      <c r="A1259" s="47" t="s">
        <v>1255</v>
      </c>
      <c r="B1259" s="48" t="s">
        <v>1273</v>
      </c>
      <c r="C1259" s="49">
        <v>310</v>
      </c>
      <c r="D1259" s="50">
        <v>8</v>
      </c>
      <c r="E1259" s="49">
        <v>520</v>
      </c>
      <c r="F1259" s="50">
        <v>2</v>
      </c>
      <c r="G1259" s="51">
        <v>0</v>
      </c>
      <c r="H1259" s="52">
        <v>0</v>
      </c>
      <c r="I1259" s="49">
        <v>0</v>
      </c>
      <c r="J1259" s="50">
        <v>0</v>
      </c>
      <c r="K1259" s="51">
        <v>1330</v>
      </c>
      <c r="L1259" s="52">
        <v>3</v>
      </c>
      <c r="M1259" s="49">
        <v>587</v>
      </c>
      <c r="N1259" s="50">
        <v>6</v>
      </c>
      <c r="O1259" s="51">
        <v>882</v>
      </c>
      <c r="P1259" s="52">
        <v>14</v>
      </c>
      <c r="Q1259" s="49">
        <v>27730</v>
      </c>
      <c r="R1259" s="50">
        <v>1271</v>
      </c>
      <c r="S1259" s="51">
        <v>187315</v>
      </c>
      <c r="T1259" s="52">
        <v>7132</v>
      </c>
      <c r="U1259" s="49">
        <v>198492</v>
      </c>
      <c r="V1259" s="50">
        <v>8484</v>
      </c>
      <c r="W1259" s="51">
        <v>197388</v>
      </c>
      <c r="X1259" s="52">
        <v>9439</v>
      </c>
      <c r="Y1259" s="49">
        <v>269563.01</v>
      </c>
      <c r="Z1259" s="50">
        <v>13070</v>
      </c>
      <c r="AA1259" s="51">
        <v>264077</v>
      </c>
      <c r="AB1259" s="52">
        <v>9716</v>
      </c>
      <c r="AC1259" s="49">
        <v>301051</v>
      </c>
      <c r="AD1259" s="50">
        <v>11712</v>
      </c>
      <c r="AE1259" s="49">
        <v>324679</v>
      </c>
      <c r="AF1259" s="50">
        <v>14108</v>
      </c>
      <c r="AG1259" s="49">
        <v>320629</v>
      </c>
      <c r="AH1259" s="50">
        <v>14178</v>
      </c>
    </row>
    <row r="1260" spans="1:34" ht="16.5" hidden="1" customHeight="1">
      <c r="A1260" s="47" t="s">
        <v>1255</v>
      </c>
      <c r="B1260" s="48" t="s">
        <v>1274</v>
      </c>
      <c r="C1260" s="49">
        <v>655</v>
      </c>
      <c r="D1260" s="50">
        <v>12</v>
      </c>
      <c r="E1260" s="49">
        <v>1255</v>
      </c>
      <c r="F1260" s="50">
        <v>8</v>
      </c>
      <c r="G1260" s="51">
        <v>496</v>
      </c>
      <c r="H1260" s="52">
        <v>4</v>
      </c>
      <c r="I1260" s="49">
        <v>896</v>
      </c>
      <c r="J1260" s="50">
        <v>5</v>
      </c>
      <c r="K1260" s="51">
        <v>1646</v>
      </c>
      <c r="L1260" s="52">
        <v>5</v>
      </c>
      <c r="M1260" s="49">
        <v>1185</v>
      </c>
      <c r="N1260" s="50">
        <v>11</v>
      </c>
      <c r="O1260" s="51">
        <v>148800.1</v>
      </c>
      <c r="P1260" s="52">
        <v>10336</v>
      </c>
      <c r="Q1260" s="49">
        <v>208799.40400000001</v>
      </c>
      <c r="R1260" s="50">
        <v>14653</v>
      </c>
      <c r="S1260" s="51">
        <v>229244.20199999999</v>
      </c>
      <c r="T1260" s="52">
        <v>11888</v>
      </c>
      <c r="U1260" s="49">
        <v>184699.19999999998</v>
      </c>
      <c r="V1260" s="50">
        <v>9119</v>
      </c>
      <c r="W1260" s="51">
        <v>85738</v>
      </c>
      <c r="X1260" s="52">
        <v>3560</v>
      </c>
      <c r="Y1260" s="49">
        <v>77222.009999999995</v>
      </c>
      <c r="Z1260" s="50">
        <v>3225</v>
      </c>
      <c r="AA1260" s="51">
        <v>129786.32</v>
      </c>
      <c r="AB1260" s="52">
        <v>5262</v>
      </c>
      <c r="AC1260" s="49">
        <v>177105.3</v>
      </c>
      <c r="AD1260" s="50">
        <v>7416</v>
      </c>
      <c r="AE1260" s="49">
        <v>204802.95199999999</v>
      </c>
      <c r="AF1260" s="50">
        <v>8408</v>
      </c>
      <c r="AG1260" s="49">
        <v>155207.4</v>
      </c>
      <c r="AH1260" s="50">
        <v>5651</v>
      </c>
    </row>
    <row r="1261" spans="1:34" ht="16.5" hidden="1" customHeight="1">
      <c r="A1261" s="47" t="s">
        <v>1255</v>
      </c>
      <c r="B1261" s="48" t="s">
        <v>1275</v>
      </c>
      <c r="C1261" s="49">
        <v>5795</v>
      </c>
      <c r="D1261" s="50">
        <v>40</v>
      </c>
      <c r="E1261" s="49">
        <v>16070</v>
      </c>
      <c r="F1261" s="50">
        <v>54</v>
      </c>
      <c r="G1261" s="51">
        <v>19845</v>
      </c>
      <c r="H1261" s="52">
        <v>80</v>
      </c>
      <c r="I1261" s="49">
        <v>22350</v>
      </c>
      <c r="J1261" s="50">
        <v>111</v>
      </c>
      <c r="K1261" s="51">
        <v>24230</v>
      </c>
      <c r="L1261" s="52">
        <v>125</v>
      </c>
      <c r="M1261" s="49">
        <v>34445</v>
      </c>
      <c r="N1261" s="50">
        <v>187</v>
      </c>
      <c r="O1261" s="51">
        <v>30862</v>
      </c>
      <c r="P1261" s="52">
        <v>298</v>
      </c>
      <c r="Q1261" s="49">
        <v>204953</v>
      </c>
      <c r="R1261" s="50">
        <v>4575</v>
      </c>
      <c r="S1261" s="51">
        <v>554574.10600000003</v>
      </c>
      <c r="T1261" s="52">
        <v>12800</v>
      </c>
      <c r="U1261" s="49">
        <v>629230.10100000002</v>
      </c>
      <c r="V1261" s="50">
        <v>15522</v>
      </c>
      <c r="W1261" s="51">
        <v>714716</v>
      </c>
      <c r="X1261" s="52">
        <v>17997</v>
      </c>
      <c r="Y1261" s="49">
        <v>2001811.11</v>
      </c>
      <c r="Z1261" s="50">
        <v>45780</v>
      </c>
      <c r="AA1261" s="51">
        <v>5337514</v>
      </c>
      <c r="AB1261" s="52">
        <v>128444</v>
      </c>
      <c r="AC1261" s="49">
        <v>6456134</v>
      </c>
      <c r="AD1261" s="50">
        <v>157040</v>
      </c>
      <c r="AE1261" s="49">
        <v>6360751.7999999998</v>
      </c>
      <c r="AF1261" s="50">
        <v>167320</v>
      </c>
      <c r="AG1261" s="49">
        <v>5992129.7000000002</v>
      </c>
      <c r="AH1261" s="50">
        <v>159884</v>
      </c>
    </row>
    <row r="1262" spans="1:34" ht="16.5" hidden="1" customHeight="1">
      <c r="A1262" s="47" t="s">
        <v>1255</v>
      </c>
      <c r="B1262" s="48" t="s">
        <v>1276</v>
      </c>
      <c r="C1262" s="49">
        <v>5989.0680000000002</v>
      </c>
      <c r="D1262" s="50">
        <v>219</v>
      </c>
      <c r="E1262" s="49">
        <v>10343.495999999999</v>
      </c>
      <c r="F1262" s="50">
        <v>163</v>
      </c>
      <c r="G1262" s="51">
        <v>6970.241</v>
      </c>
      <c r="H1262" s="52">
        <v>101</v>
      </c>
      <c r="I1262" s="49">
        <v>17170</v>
      </c>
      <c r="J1262" s="50">
        <v>37</v>
      </c>
      <c r="K1262" s="51">
        <v>4644.67</v>
      </c>
      <c r="L1262" s="52">
        <v>63</v>
      </c>
      <c r="M1262" s="49">
        <v>8083.3090000000002</v>
      </c>
      <c r="N1262" s="50">
        <v>154</v>
      </c>
      <c r="O1262" s="51">
        <v>24019.18</v>
      </c>
      <c r="P1262" s="52">
        <v>359</v>
      </c>
      <c r="Q1262" s="49">
        <v>60201.529000000002</v>
      </c>
      <c r="R1262" s="50">
        <v>1642</v>
      </c>
      <c r="S1262" s="51">
        <v>142434.87100000001</v>
      </c>
      <c r="T1262" s="52">
        <v>5164</v>
      </c>
      <c r="U1262" s="49">
        <v>238536.1</v>
      </c>
      <c r="V1262" s="50">
        <v>5004</v>
      </c>
      <c r="W1262" s="51">
        <v>137622</v>
      </c>
      <c r="X1262" s="52">
        <v>5612</v>
      </c>
      <c r="Y1262" s="49">
        <v>122947.645</v>
      </c>
      <c r="Z1262" s="50">
        <v>4911</v>
      </c>
      <c r="AA1262" s="51">
        <v>176904.454</v>
      </c>
      <c r="AB1262" s="52">
        <v>6619</v>
      </c>
      <c r="AC1262" s="49">
        <v>161428.29699999999</v>
      </c>
      <c r="AD1262" s="50">
        <v>7337</v>
      </c>
      <c r="AE1262" s="49">
        <v>252496.946</v>
      </c>
      <c r="AF1262" s="50">
        <v>11159</v>
      </c>
      <c r="AG1262" s="49">
        <v>306092.29700000002</v>
      </c>
      <c r="AH1262" s="50">
        <v>14941</v>
      </c>
    </row>
    <row r="1263" spans="1:34" ht="16.5" hidden="1" customHeight="1">
      <c r="A1263" s="47" t="s">
        <v>1255</v>
      </c>
      <c r="B1263" s="48" t="s">
        <v>1277</v>
      </c>
      <c r="C1263" s="49">
        <v>180</v>
      </c>
      <c r="D1263" s="50">
        <v>7</v>
      </c>
      <c r="E1263" s="49">
        <v>4105</v>
      </c>
      <c r="F1263" s="50">
        <v>29</v>
      </c>
      <c r="G1263" s="51">
        <v>3270</v>
      </c>
      <c r="H1263" s="52">
        <v>16</v>
      </c>
      <c r="I1263" s="49">
        <v>11775</v>
      </c>
      <c r="J1263" s="50">
        <v>12</v>
      </c>
      <c r="K1263" s="51">
        <v>2935</v>
      </c>
      <c r="L1263" s="52">
        <v>18</v>
      </c>
      <c r="M1263" s="49">
        <v>3485</v>
      </c>
      <c r="N1263" s="50">
        <v>30</v>
      </c>
      <c r="O1263" s="51">
        <v>3305</v>
      </c>
      <c r="P1263" s="52">
        <v>87</v>
      </c>
      <c r="Q1263" s="49">
        <v>51032.62</v>
      </c>
      <c r="R1263" s="50">
        <v>1373</v>
      </c>
      <c r="S1263" s="51">
        <v>239647.1</v>
      </c>
      <c r="T1263" s="52">
        <v>7707</v>
      </c>
      <c r="U1263" s="49">
        <v>274166.00099999999</v>
      </c>
      <c r="V1263" s="50">
        <v>7322</v>
      </c>
      <c r="W1263" s="51">
        <v>403026</v>
      </c>
      <c r="X1263" s="52">
        <v>11170</v>
      </c>
      <c r="Y1263" s="49">
        <v>544497.75300000003</v>
      </c>
      <c r="Z1263" s="50">
        <v>16133</v>
      </c>
      <c r="AA1263" s="51">
        <v>522961.78</v>
      </c>
      <c r="AB1263" s="52">
        <v>17114</v>
      </c>
      <c r="AC1263" s="49">
        <v>406128.06099999999</v>
      </c>
      <c r="AD1263" s="50">
        <v>14126</v>
      </c>
      <c r="AE1263" s="49">
        <v>178274.636</v>
      </c>
      <c r="AF1263" s="50">
        <v>7682</v>
      </c>
      <c r="AG1263" s="49">
        <v>228302.723</v>
      </c>
      <c r="AH1263" s="50">
        <v>9285</v>
      </c>
    </row>
    <row r="1264" spans="1:34" ht="16.5" hidden="1" customHeight="1">
      <c r="A1264" s="47" t="s">
        <v>1255</v>
      </c>
      <c r="B1264" s="48" t="s">
        <v>1278</v>
      </c>
      <c r="C1264" s="49">
        <v>6578</v>
      </c>
      <c r="D1264" s="50">
        <v>74</v>
      </c>
      <c r="E1264" s="49">
        <v>5979</v>
      </c>
      <c r="F1264" s="50">
        <v>69</v>
      </c>
      <c r="G1264" s="51">
        <v>4472.6809999999996</v>
      </c>
      <c r="H1264" s="52">
        <v>51</v>
      </c>
      <c r="I1264" s="49">
        <v>5742.1</v>
      </c>
      <c r="J1264" s="50">
        <v>49</v>
      </c>
      <c r="K1264" s="51">
        <v>11313.942999999999</v>
      </c>
      <c r="L1264" s="52">
        <v>48</v>
      </c>
      <c r="M1264" s="49">
        <v>5224</v>
      </c>
      <c r="N1264" s="50">
        <v>49</v>
      </c>
      <c r="O1264" s="51">
        <v>16631</v>
      </c>
      <c r="P1264" s="52">
        <v>200</v>
      </c>
      <c r="Q1264" s="49">
        <v>143260.32999999999</v>
      </c>
      <c r="R1264" s="50">
        <v>1223</v>
      </c>
      <c r="S1264" s="51">
        <v>321085.64299999998</v>
      </c>
      <c r="T1264" s="52">
        <v>14164</v>
      </c>
      <c r="U1264" s="49">
        <v>133188.514</v>
      </c>
      <c r="V1264" s="50">
        <v>4916</v>
      </c>
      <c r="W1264" s="51">
        <v>121813</v>
      </c>
      <c r="X1264" s="52">
        <v>3312</v>
      </c>
      <c r="Y1264" s="49">
        <v>202535.99400000001</v>
      </c>
      <c r="Z1264" s="50">
        <v>6955</v>
      </c>
      <c r="AA1264" s="51">
        <v>246463</v>
      </c>
      <c r="AB1264" s="52">
        <v>10107</v>
      </c>
      <c r="AC1264" s="49">
        <v>294729</v>
      </c>
      <c r="AD1264" s="50">
        <v>11819</v>
      </c>
      <c r="AE1264" s="49">
        <v>293090</v>
      </c>
      <c r="AF1264" s="50">
        <v>11404</v>
      </c>
      <c r="AG1264" s="49">
        <v>405816</v>
      </c>
      <c r="AH1264" s="50">
        <v>12086</v>
      </c>
    </row>
    <row r="1265" spans="1:34" ht="16.5" hidden="1" customHeight="1">
      <c r="A1265" s="47" t="s">
        <v>1255</v>
      </c>
      <c r="B1265" s="48" t="s">
        <v>1279</v>
      </c>
      <c r="C1265" s="49">
        <v>34882.159</v>
      </c>
      <c r="D1265" s="50">
        <v>334</v>
      </c>
      <c r="E1265" s="49">
        <v>37650</v>
      </c>
      <c r="F1265" s="50">
        <v>221</v>
      </c>
      <c r="G1265" s="51">
        <v>11724</v>
      </c>
      <c r="H1265" s="52">
        <v>93</v>
      </c>
      <c r="I1265" s="49">
        <v>7563.5</v>
      </c>
      <c r="J1265" s="50">
        <v>43</v>
      </c>
      <c r="K1265" s="51">
        <v>3187</v>
      </c>
      <c r="L1265" s="52">
        <v>20</v>
      </c>
      <c r="M1265" s="49">
        <v>4032</v>
      </c>
      <c r="N1265" s="50">
        <v>25</v>
      </c>
      <c r="O1265" s="51">
        <v>6640</v>
      </c>
      <c r="P1265" s="52">
        <v>52</v>
      </c>
      <c r="Q1265" s="49">
        <v>492958.32900000003</v>
      </c>
      <c r="R1265" s="50">
        <v>10821</v>
      </c>
      <c r="S1265" s="51">
        <v>439092.30099999998</v>
      </c>
      <c r="T1265" s="52">
        <v>9740</v>
      </c>
      <c r="U1265" s="49">
        <v>340529.5</v>
      </c>
      <c r="V1265" s="50">
        <v>7842</v>
      </c>
      <c r="W1265" s="51">
        <v>360876</v>
      </c>
      <c r="X1265" s="52">
        <v>10333</v>
      </c>
      <c r="Y1265" s="49">
        <v>485236.77</v>
      </c>
      <c r="Z1265" s="50">
        <v>19707</v>
      </c>
      <c r="AA1265" s="51">
        <v>1113395</v>
      </c>
      <c r="AB1265" s="52">
        <v>70727</v>
      </c>
      <c r="AC1265" s="49">
        <v>1261730</v>
      </c>
      <c r="AD1265" s="50">
        <v>92276</v>
      </c>
      <c r="AE1265" s="49">
        <v>1851069.1</v>
      </c>
      <c r="AF1265" s="50">
        <v>157118</v>
      </c>
      <c r="AG1265" s="49">
        <v>2179355.7999999998</v>
      </c>
      <c r="AH1265" s="50">
        <v>199900</v>
      </c>
    </row>
    <row r="1266" spans="1:34" ht="16.5" hidden="1" customHeight="1">
      <c r="A1266" s="47" t="s">
        <v>1255</v>
      </c>
      <c r="B1266" s="48" t="s">
        <v>1280</v>
      </c>
      <c r="C1266" s="49">
        <v>4275</v>
      </c>
      <c r="D1266" s="50">
        <v>60</v>
      </c>
      <c r="E1266" s="49">
        <v>3585</v>
      </c>
      <c r="F1266" s="50">
        <v>29</v>
      </c>
      <c r="G1266" s="51">
        <v>5291</v>
      </c>
      <c r="H1266" s="52">
        <v>56</v>
      </c>
      <c r="I1266" s="49">
        <v>3921</v>
      </c>
      <c r="J1266" s="50">
        <v>62</v>
      </c>
      <c r="K1266" s="51">
        <v>4707</v>
      </c>
      <c r="L1266" s="52">
        <v>38</v>
      </c>
      <c r="M1266" s="49">
        <v>4056</v>
      </c>
      <c r="N1266" s="50">
        <v>48</v>
      </c>
      <c r="O1266" s="51">
        <v>30188</v>
      </c>
      <c r="P1266" s="52">
        <v>1016</v>
      </c>
      <c r="Q1266" s="49">
        <v>168161.302</v>
      </c>
      <c r="R1266" s="50">
        <v>10194</v>
      </c>
      <c r="S1266" s="51">
        <v>351405.36499999999</v>
      </c>
      <c r="T1266" s="52">
        <v>20008</v>
      </c>
      <c r="U1266" s="49">
        <v>423078.34</v>
      </c>
      <c r="V1266" s="50">
        <v>19649</v>
      </c>
      <c r="W1266" s="51">
        <v>438605</v>
      </c>
      <c r="X1266" s="52">
        <v>19502</v>
      </c>
      <c r="Y1266" s="49">
        <v>539054.03399999999</v>
      </c>
      <c r="Z1266" s="50">
        <v>27668</v>
      </c>
      <c r="AA1266" s="51">
        <v>463711.995</v>
      </c>
      <c r="AB1266" s="52">
        <v>22905</v>
      </c>
      <c r="AC1266" s="49">
        <v>437271.3</v>
      </c>
      <c r="AD1266" s="50">
        <v>20835</v>
      </c>
      <c r="AE1266" s="49">
        <v>265713.33299999998</v>
      </c>
      <c r="AF1266" s="50">
        <v>13912</v>
      </c>
      <c r="AG1266" s="49">
        <v>489059.19699999999</v>
      </c>
      <c r="AH1266" s="50">
        <v>19722</v>
      </c>
    </row>
    <row r="1267" spans="1:34" ht="16.5" hidden="1" customHeight="1">
      <c r="A1267" s="47" t="s">
        <v>1255</v>
      </c>
      <c r="B1267" s="48" t="s">
        <v>1281</v>
      </c>
      <c r="C1267" s="49">
        <v>29169.780999999999</v>
      </c>
      <c r="D1267" s="50">
        <v>455</v>
      </c>
      <c r="E1267" s="49">
        <v>12865.152</v>
      </c>
      <c r="F1267" s="50">
        <v>370</v>
      </c>
      <c r="G1267" s="51">
        <v>28102.578000000001</v>
      </c>
      <c r="H1267" s="52">
        <v>780</v>
      </c>
      <c r="I1267" s="49">
        <v>20473.599999999999</v>
      </c>
      <c r="J1267" s="50">
        <v>880</v>
      </c>
      <c r="K1267" s="51">
        <v>57878.96</v>
      </c>
      <c r="L1267" s="52">
        <v>1852</v>
      </c>
      <c r="M1267" s="49">
        <v>87406.391000000003</v>
      </c>
      <c r="N1267" s="50">
        <v>5377</v>
      </c>
      <c r="O1267" s="51">
        <v>287509.31199999998</v>
      </c>
      <c r="P1267" s="52">
        <v>26629</v>
      </c>
      <c r="Q1267" s="49">
        <v>470602.40600000002</v>
      </c>
      <c r="R1267" s="50">
        <v>26558</v>
      </c>
      <c r="S1267" s="51">
        <v>383100.81199999998</v>
      </c>
      <c r="T1267" s="52">
        <v>25819</v>
      </c>
      <c r="U1267" s="49">
        <v>270086.26299999998</v>
      </c>
      <c r="V1267" s="50">
        <v>15037</v>
      </c>
      <c r="W1267" s="51">
        <v>233398</v>
      </c>
      <c r="X1267" s="52">
        <v>10333</v>
      </c>
      <c r="Y1267" s="49">
        <v>514198.674</v>
      </c>
      <c r="Z1267" s="50">
        <v>23373</v>
      </c>
      <c r="AA1267" s="51">
        <v>772434</v>
      </c>
      <c r="AB1267" s="52">
        <v>39767</v>
      </c>
      <c r="AC1267" s="49">
        <v>1120100.602</v>
      </c>
      <c r="AD1267" s="50">
        <v>62892</v>
      </c>
      <c r="AE1267" s="49">
        <v>2569979.2000000002</v>
      </c>
      <c r="AF1267" s="50">
        <v>203912</v>
      </c>
      <c r="AG1267" s="49">
        <v>3705249.59</v>
      </c>
      <c r="AH1267" s="50">
        <v>310378</v>
      </c>
    </row>
    <row r="1268" spans="1:34" ht="16.5" hidden="1" customHeight="1">
      <c r="A1268" s="47" t="s">
        <v>1255</v>
      </c>
      <c r="B1268" s="48" t="s">
        <v>1282</v>
      </c>
      <c r="C1268" s="49">
        <v>1342</v>
      </c>
      <c r="D1268" s="50">
        <v>29</v>
      </c>
      <c r="E1268" s="49">
        <v>1330</v>
      </c>
      <c r="F1268" s="50">
        <v>11</v>
      </c>
      <c r="G1268" s="51">
        <v>5860</v>
      </c>
      <c r="H1268" s="52">
        <v>7</v>
      </c>
      <c r="I1268" s="49">
        <v>11240</v>
      </c>
      <c r="J1268" s="50">
        <v>6</v>
      </c>
      <c r="K1268" s="51">
        <v>1660</v>
      </c>
      <c r="L1268" s="52">
        <v>5</v>
      </c>
      <c r="M1268" s="49">
        <v>4137</v>
      </c>
      <c r="N1268" s="50">
        <v>10</v>
      </c>
      <c r="O1268" s="51">
        <v>134103.83499999999</v>
      </c>
      <c r="P1268" s="52">
        <v>12837</v>
      </c>
      <c r="Q1268" s="49">
        <v>205551.38500000001</v>
      </c>
      <c r="R1268" s="50">
        <v>16518</v>
      </c>
      <c r="S1268" s="51">
        <v>128217.628</v>
      </c>
      <c r="T1268" s="52">
        <v>9150</v>
      </c>
      <c r="U1268" s="49">
        <v>111403.194</v>
      </c>
      <c r="V1268" s="50">
        <v>6587</v>
      </c>
      <c r="W1268" s="51">
        <v>96791</v>
      </c>
      <c r="X1268" s="52">
        <v>4614</v>
      </c>
      <c r="Y1268" s="49">
        <v>207368.005</v>
      </c>
      <c r="Z1268" s="50">
        <v>8942</v>
      </c>
      <c r="AA1268" s="51">
        <v>250186.81599999999</v>
      </c>
      <c r="AB1268" s="52">
        <v>7763</v>
      </c>
      <c r="AC1268" s="49">
        <v>222864</v>
      </c>
      <c r="AD1268" s="50">
        <v>8485</v>
      </c>
      <c r="AE1268" s="49">
        <v>296210</v>
      </c>
      <c r="AF1268" s="50">
        <v>9056</v>
      </c>
      <c r="AG1268" s="49">
        <v>238480</v>
      </c>
      <c r="AH1268" s="50">
        <v>8772</v>
      </c>
    </row>
    <row r="1269" spans="1:34" ht="16.5" hidden="1" customHeight="1">
      <c r="A1269" s="47" t="s">
        <v>1255</v>
      </c>
      <c r="B1269" s="48" t="s">
        <v>1283</v>
      </c>
      <c r="C1269" s="49">
        <v>2555</v>
      </c>
      <c r="D1269" s="50">
        <v>10</v>
      </c>
      <c r="E1269" s="49">
        <v>12305</v>
      </c>
      <c r="F1269" s="50">
        <v>7</v>
      </c>
      <c r="G1269" s="51">
        <v>7035</v>
      </c>
      <c r="H1269" s="52">
        <v>5</v>
      </c>
      <c r="I1269" s="49">
        <v>1711.299</v>
      </c>
      <c r="J1269" s="50">
        <v>8</v>
      </c>
      <c r="K1269" s="51">
        <v>4215</v>
      </c>
      <c r="L1269" s="52">
        <v>30</v>
      </c>
      <c r="M1269" s="49">
        <v>7170</v>
      </c>
      <c r="N1269" s="50">
        <v>360</v>
      </c>
      <c r="O1269" s="51">
        <v>10636</v>
      </c>
      <c r="P1269" s="52">
        <v>761</v>
      </c>
      <c r="Q1269" s="49">
        <v>9578</v>
      </c>
      <c r="R1269" s="50">
        <v>548</v>
      </c>
      <c r="S1269" s="51">
        <v>11152</v>
      </c>
      <c r="T1269" s="52">
        <v>800</v>
      </c>
      <c r="U1269" s="49">
        <v>29665</v>
      </c>
      <c r="V1269" s="50">
        <v>1561</v>
      </c>
      <c r="W1269" s="51">
        <v>31369</v>
      </c>
      <c r="X1269" s="52">
        <v>1247</v>
      </c>
      <c r="Y1269" s="49">
        <v>104756.4</v>
      </c>
      <c r="Z1269" s="50">
        <v>5964</v>
      </c>
      <c r="AA1269" s="51">
        <v>802964</v>
      </c>
      <c r="AB1269" s="52">
        <v>20469</v>
      </c>
      <c r="AC1269" s="49">
        <v>1071320</v>
      </c>
      <c r="AD1269" s="50">
        <v>26733</v>
      </c>
      <c r="AE1269" s="49">
        <v>862854</v>
      </c>
      <c r="AF1269" s="50">
        <v>17619</v>
      </c>
      <c r="AG1269" s="49">
        <v>517057</v>
      </c>
      <c r="AH1269" s="50">
        <v>11542</v>
      </c>
    </row>
    <row r="1270" spans="1:34" ht="16.5" hidden="1" customHeight="1">
      <c r="A1270" s="47" t="s">
        <v>1255</v>
      </c>
      <c r="B1270" s="48" t="s">
        <v>1284</v>
      </c>
      <c r="C1270" s="49">
        <v>3353</v>
      </c>
      <c r="D1270" s="50">
        <v>45</v>
      </c>
      <c r="E1270" s="49">
        <v>5253</v>
      </c>
      <c r="F1270" s="50">
        <v>42</v>
      </c>
      <c r="G1270" s="51">
        <v>6304.3950000000004</v>
      </c>
      <c r="H1270" s="52">
        <v>42</v>
      </c>
      <c r="I1270" s="49">
        <v>5412</v>
      </c>
      <c r="J1270" s="50">
        <v>73</v>
      </c>
      <c r="K1270" s="51">
        <v>5531</v>
      </c>
      <c r="L1270" s="52">
        <v>67</v>
      </c>
      <c r="M1270" s="49">
        <v>6051.2219999999998</v>
      </c>
      <c r="N1270" s="50">
        <v>81</v>
      </c>
      <c r="O1270" s="51">
        <v>21326.048999999999</v>
      </c>
      <c r="P1270" s="52">
        <v>924</v>
      </c>
      <c r="Q1270" s="49">
        <v>21313.585999999999</v>
      </c>
      <c r="R1270" s="50">
        <v>1090</v>
      </c>
      <c r="S1270" s="51">
        <v>69487.519</v>
      </c>
      <c r="T1270" s="52">
        <v>5613</v>
      </c>
      <c r="U1270" s="49">
        <v>72477.638999999996</v>
      </c>
      <c r="V1270" s="50">
        <v>5109</v>
      </c>
      <c r="W1270" s="51">
        <v>76905</v>
      </c>
      <c r="X1270" s="52">
        <v>4409</v>
      </c>
      <c r="Y1270" s="49">
        <v>89720.27</v>
      </c>
      <c r="Z1270" s="50">
        <v>5272</v>
      </c>
      <c r="AA1270" s="51">
        <v>208399</v>
      </c>
      <c r="AB1270" s="52">
        <v>14367</v>
      </c>
      <c r="AC1270" s="49">
        <v>370296</v>
      </c>
      <c r="AD1270" s="50">
        <v>27338</v>
      </c>
      <c r="AE1270" s="49">
        <v>403606</v>
      </c>
      <c r="AF1270" s="50">
        <v>29200</v>
      </c>
      <c r="AG1270" s="49">
        <v>492125</v>
      </c>
      <c r="AH1270" s="50">
        <v>33452</v>
      </c>
    </row>
    <row r="1271" spans="1:34" ht="16.5" hidden="1" customHeight="1">
      <c r="A1271" s="47" t="s">
        <v>1255</v>
      </c>
      <c r="B1271" s="48" t="s">
        <v>1285</v>
      </c>
      <c r="C1271" s="49">
        <v>2458.7289999999998</v>
      </c>
      <c r="D1271" s="50">
        <v>17</v>
      </c>
      <c r="E1271" s="49">
        <v>600</v>
      </c>
      <c r="F1271" s="50">
        <v>7</v>
      </c>
      <c r="G1271" s="51">
        <v>160</v>
      </c>
      <c r="H1271" s="52">
        <v>3</v>
      </c>
      <c r="I1271" s="49">
        <v>1235</v>
      </c>
      <c r="J1271" s="50">
        <v>93</v>
      </c>
      <c r="K1271" s="51">
        <v>3026</v>
      </c>
      <c r="L1271" s="52">
        <v>193</v>
      </c>
      <c r="M1271" s="49">
        <v>5195</v>
      </c>
      <c r="N1271" s="50">
        <v>328</v>
      </c>
      <c r="O1271" s="51">
        <v>9690.5</v>
      </c>
      <c r="P1271" s="52">
        <v>354</v>
      </c>
      <c r="Q1271" s="49">
        <v>9450.3150000000005</v>
      </c>
      <c r="R1271" s="50">
        <v>681</v>
      </c>
      <c r="S1271" s="51">
        <v>6429</v>
      </c>
      <c r="T1271" s="52">
        <v>511</v>
      </c>
      <c r="U1271" s="49">
        <v>25988</v>
      </c>
      <c r="V1271" s="50">
        <v>1263</v>
      </c>
      <c r="W1271" s="51">
        <v>26960</v>
      </c>
      <c r="X1271" s="52">
        <v>1651</v>
      </c>
      <c r="Y1271" s="49">
        <v>40485.875</v>
      </c>
      <c r="Z1271" s="50">
        <v>2029</v>
      </c>
      <c r="AA1271" s="51">
        <v>30763.965</v>
      </c>
      <c r="AB1271" s="52">
        <v>2022</v>
      </c>
      <c r="AC1271" s="49">
        <v>28140</v>
      </c>
      <c r="AD1271" s="50">
        <v>1626</v>
      </c>
      <c r="AE1271" s="49">
        <v>23867</v>
      </c>
      <c r="AF1271" s="50">
        <v>1015</v>
      </c>
      <c r="AG1271" s="49">
        <v>32446</v>
      </c>
      <c r="AH1271" s="50">
        <v>1706</v>
      </c>
    </row>
    <row r="1272" spans="1:34" ht="16.5" hidden="1" customHeight="1">
      <c r="A1272" s="47" t="s">
        <v>1255</v>
      </c>
      <c r="B1272" s="48" t="s">
        <v>1286</v>
      </c>
      <c r="C1272" s="49">
        <v>1170</v>
      </c>
      <c r="D1272" s="50">
        <v>26</v>
      </c>
      <c r="E1272" s="49">
        <v>630</v>
      </c>
      <c r="F1272" s="50">
        <v>12</v>
      </c>
      <c r="G1272" s="51">
        <v>600</v>
      </c>
      <c r="H1272" s="52">
        <v>18</v>
      </c>
      <c r="I1272" s="49">
        <v>725</v>
      </c>
      <c r="J1272" s="50">
        <v>24</v>
      </c>
      <c r="K1272" s="51">
        <v>1105</v>
      </c>
      <c r="L1272" s="52">
        <v>22</v>
      </c>
      <c r="M1272" s="49">
        <v>2070</v>
      </c>
      <c r="N1272" s="50">
        <v>41</v>
      </c>
      <c r="O1272" s="51">
        <v>30608.111000000001</v>
      </c>
      <c r="P1272" s="52">
        <v>2093</v>
      </c>
      <c r="Q1272" s="49">
        <v>126763.008</v>
      </c>
      <c r="R1272" s="50">
        <v>7599</v>
      </c>
      <c r="S1272" s="51">
        <v>77391.5</v>
      </c>
      <c r="T1272" s="52">
        <v>4642</v>
      </c>
      <c r="U1272" s="49">
        <v>96205</v>
      </c>
      <c r="V1272" s="50">
        <v>5937</v>
      </c>
      <c r="W1272" s="51">
        <v>93785</v>
      </c>
      <c r="X1272" s="52">
        <v>6452</v>
      </c>
      <c r="Y1272" s="49">
        <v>81406.514999999999</v>
      </c>
      <c r="Z1272" s="50">
        <v>5728</v>
      </c>
      <c r="AA1272" s="51">
        <v>106778</v>
      </c>
      <c r="AB1272" s="52">
        <v>7376</v>
      </c>
      <c r="AC1272" s="49">
        <v>296373</v>
      </c>
      <c r="AD1272" s="50">
        <v>15182</v>
      </c>
      <c r="AE1272" s="49">
        <v>259038</v>
      </c>
      <c r="AF1272" s="50">
        <v>13675</v>
      </c>
      <c r="AG1272" s="49">
        <v>316426.5</v>
      </c>
      <c r="AH1272" s="50">
        <v>16298</v>
      </c>
    </row>
    <row r="1273" spans="1:34" ht="16.5" hidden="1" customHeight="1">
      <c r="A1273" s="47" t="s">
        <v>1255</v>
      </c>
      <c r="B1273" s="48" t="s">
        <v>1287</v>
      </c>
      <c r="C1273" s="49">
        <v>130</v>
      </c>
      <c r="D1273" s="50">
        <v>2</v>
      </c>
      <c r="E1273" s="49">
        <v>130</v>
      </c>
      <c r="F1273" s="50">
        <v>2</v>
      </c>
      <c r="G1273" s="51">
        <v>215</v>
      </c>
      <c r="H1273" s="52">
        <v>4</v>
      </c>
      <c r="I1273" s="49">
        <v>230</v>
      </c>
      <c r="J1273" s="50">
        <v>3</v>
      </c>
      <c r="K1273" s="51">
        <v>1540</v>
      </c>
      <c r="L1273" s="52">
        <v>6</v>
      </c>
      <c r="M1273" s="49">
        <v>1485</v>
      </c>
      <c r="N1273" s="50">
        <v>14</v>
      </c>
      <c r="O1273" s="51">
        <v>890</v>
      </c>
      <c r="P1273" s="52">
        <v>20</v>
      </c>
      <c r="Q1273" s="49">
        <v>22699</v>
      </c>
      <c r="R1273" s="50">
        <v>1839</v>
      </c>
      <c r="S1273" s="51">
        <v>64896.580999999998</v>
      </c>
      <c r="T1273" s="52">
        <v>5487</v>
      </c>
      <c r="U1273" s="49">
        <v>63242</v>
      </c>
      <c r="V1273" s="50">
        <v>4476</v>
      </c>
      <c r="W1273" s="51">
        <v>33417</v>
      </c>
      <c r="X1273" s="52">
        <v>1828</v>
      </c>
      <c r="Y1273" s="49">
        <v>102204.946</v>
      </c>
      <c r="Z1273" s="50">
        <v>5360</v>
      </c>
      <c r="AA1273" s="51">
        <v>113519.345</v>
      </c>
      <c r="AB1273" s="52">
        <v>5587</v>
      </c>
      <c r="AC1273" s="49">
        <v>179935</v>
      </c>
      <c r="AD1273" s="50">
        <v>7250</v>
      </c>
      <c r="AE1273" s="49">
        <v>313445</v>
      </c>
      <c r="AF1273" s="50">
        <v>10585</v>
      </c>
      <c r="AG1273" s="49">
        <v>271764</v>
      </c>
      <c r="AH1273" s="50">
        <v>7877</v>
      </c>
    </row>
    <row r="1274" spans="1:34" ht="16.5" hidden="1" customHeight="1">
      <c r="A1274" s="47" t="s">
        <v>1255</v>
      </c>
      <c r="B1274" s="48" t="s">
        <v>1288</v>
      </c>
      <c r="C1274" s="49">
        <v>0</v>
      </c>
      <c r="D1274" s="50">
        <v>0</v>
      </c>
      <c r="E1274" s="49">
        <v>0</v>
      </c>
      <c r="F1274" s="50">
        <v>0</v>
      </c>
      <c r="G1274" s="51">
        <v>0</v>
      </c>
      <c r="H1274" s="52">
        <v>0</v>
      </c>
      <c r="I1274" s="49">
        <v>0</v>
      </c>
      <c r="J1274" s="50">
        <v>0</v>
      </c>
      <c r="K1274" s="51">
        <v>1200</v>
      </c>
      <c r="L1274" s="52">
        <v>1</v>
      </c>
      <c r="M1274" s="49">
        <v>1005</v>
      </c>
      <c r="N1274" s="50">
        <v>2</v>
      </c>
      <c r="O1274" s="51">
        <v>1100</v>
      </c>
      <c r="P1274" s="52">
        <v>2</v>
      </c>
      <c r="Q1274" s="49">
        <v>1170</v>
      </c>
      <c r="R1274" s="50">
        <v>5</v>
      </c>
      <c r="S1274" s="51">
        <v>1062</v>
      </c>
      <c r="T1274" s="52">
        <v>4</v>
      </c>
      <c r="U1274" s="49">
        <v>1303</v>
      </c>
      <c r="V1274" s="50">
        <v>5</v>
      </c>
      <c r="W1274" s="51">
        <v>1100</v>
      </c>
      <c r="X1274" s="52">
        <v>3</v>
      </c>
      <c r="Y1274" s="49">
        <v>280</v>
      </c>
      <c r="Z1274" s="50">
        <v>3</v>
      </c>
      <c r="AA1274" s="51">
        <v>260</v>
      </c>
      <c r="AB1274" s="52">
        <v>5</v>
      </c>
      <c r="AC1274" s="49">
        <v>70</v>
      </c>
      <c r="AD1274" s="50">
        <v>2</v>
      </c>
      <c r="AE1274" s="49">
        <v>1610</v>
      </c>
      <c r="AF1274" s="50">
        <v>6</v>
      </c>
      <c r="AG1274" s="49">
        <v>25</v>
      </c>
      <c r="AH1274" s="50">
        <v>1</v>
      </c>
    </row>
    <row r="1275" spans="1:34" ht="16.5" hidden="1" customHeight="1">
      <c r="A1275" s="47" t="s">
        <v>1255</v>
      </c>
      <c r="B1275" s="48" t="s">
        <v>1289</v>
      </c>
      <c r="C1275" s="49">
        <v>2350</v>
      </c>
      <c r="D1275" s="50">
        <v>4</v>
      </c>
      <c r="E1275" s="49">
        <v>2095</v>
      </c>
      <c r="F1275" s="50">
        <v>5</v>
      </c>
      <c r="G1275" s="51">
        <v>1030</v>
      </c>
      <c r="H1275" s="52">
        <v>2</v>
      </c>
      <c r="I1275" s="49">
        <v>1030</v>
      </c>
      <c r="J1275" s="50">
        <v>2</v>
      </c>
      <c r="K1275" s="51">
        <v>1200</v>
      </c>
      <c r="L1275" s="52">
        <v>4</v>
      </c>
      <c r="M1275" s="49">
        <v>1995</v>
      </c>
      <c r="N1275" s="50">
        <v>12</v>
      </c>
      <c r="O1275" s="51">
        <v>167078.00099999999</v>
      </c>
      <c r="P1275" s="52">
        <v>7616</v>
      </c>
      <c r="Q1275" s="49">
        <v>364900.72700000001</v>
      </c>
      <c r="R1275" s="50">
        <v>12985</v>
      </c>
      <c r="S1275" s="51">
        <v>229273.31700000001</v>
      </c>
      <c r="T1275" s="52">
        <v>6711</v>
      </c>
      <c r="U1275" s="49">
        <v>234792.5</v>
      </c>
      <c r="V1275" s="50">
        <v>5531</v>
      </c>
      <c r="W1275" s="51">
        <v>250230</v>
      </c>
      <c r="X1275" s="52">
        <v>7942</v>
      </c>
      <c r="Y1275" s="49">
        <v>321221</v>
      </c>
      <c r="Z1275" s="50">
        <v>9732</v>
      </c>
      <c r="AA1275" s="51">
        <v>357597.07199999999</v>
      </c>
      <c r="AB1275" s="52">
        <v>11600</v>
      </c>
      <c r="AC1275" s="49">
        <v>405577.5</v>
      </c>
      <c r="AD1275" s="50">
        <v>14633</v>
      </c>
      <c r="AE1275" s="49">
        <v>369949</v>
      </c>
      <c r="AF1275" s="50">
        <v>13542</v>
      </c>
      <c r="AG1275" s="49">
        <v>346661.5</v>
      </c>
      <c r="AH1275" s="50">
        <v>11916</v>
      </c>
    </row>
    <row r="1276" spans="1:34" ht="16.5" hidden="1" customHeight="1">
      <c r="A1276" s="47" t="s">
        <v>1255</v>
      </c>
      <c r="B1276" s="48" t="s">
        <v>1290</v>
      </c>
      <c r="C1276" s="49">
        <v>730</v>
      </c>
      <c r="D1276" s="50">
        <v>6</v>
      </c>
      <c r="E1276" s="49">
        <v>2196</v>
      </c>
      <c r="F1276" s="50">
        <v>14</v>
      </c>
      <c r="G1276" s="51">
        <v>5310.33</v>
      </c>
      <c r="H1276" s="52">
        <v>12</v>
      </c>
      <c r="I1276" s="49">
        <v>2884.0940000000001</v>
      </c>
      <c r="J1276" s="50">
        <v>12</v>
      </c>
      <c r="K1276" s="51">
        <v>2693.654</v>
      </c>
      <c r="L1276" s="52">
        <v>28</v>
      </c>
      <c r="M1276" s="49">
        <v>5175.9560000000001</v>
      </c>
      <c r="N1276" s="50">
        <v>22</v>
      </c>
      <c r="O1276" s="51">
        <v>2994.65</v>
      </c>
      <c r="P1276" s="52">
        <v>17</v>
      </c>
      <c r="Q1276" s="49">
        <v>26742.002</v>
      </c>
      <c r="R1276" s="50">
        <v>702</v>
      </c>
      <c r="S1276" s="51">
        <v>39077</v>
      </c>
      <c r="T1276" s="52">
        <v>1030</v>
      </c>
      <c r="U1276" s="49">
        <v>40469</v>
      </c>
      <c r="V1276" s="50">
        <v>1143</v>
      </c>
      <c r="W1276" s="51">
        <v>22427</v>
      </c>
      <c r="X1276" s="52">
        <v>739</v>
      </c>
      <c r="Y1276" s="49">
        <v>53599.14</v>
      </c>
      <c r="Z1276" s="50">
        <v>1839</v>
      </c>
      <c r="AA1276" s="51">
        <v>53215.847000000002</v>
      </c>
      <c r="AB1276" s="52">
        <v>1825</v>
      </c>
      <c r="AC1276" s="49">
        <v>66499.370999999999</v>
      </c>
      <c r="AD1276" s="50">
        <v>2104</v>
      </c>
      <c r="AE1276" s="49">
        <v>62729.569000000003</v>
      </c>
      <c r="AF1276" s="50">
        <v>2693</v>
      </c>
      <c r="AG1276" s="49">
        <v>88351.483999999997</v>
      </c>
      <c r="AH1276" s="50">
        <v>4148</v>
      </c>
    </row>
    <row r="1277" spans="1:34" ht="16.5" hidden="1" customHeight="1">
      <c r="A1277" s="47" t="s">
        <v>1255</v>
      </c>
      <c r="B1277" s="48" t="s">
        <v>1291</v>
      </c>
      <c r="C1277" s="49">
        <v>150</v>
      </c>
      <c r="D1277" s="50">
        <v>4</v>
      </c>
      <c r="E1277" s="49">
        <v>112</v>
      </c>
      <c r="F1277" s="50">
        <v>3</v>
      </c>
      <c r="G1277" s="51">
        <v>0</v>
      </c>
      <c r="H1277" s="52">
        <v>0</v>
      </c>
      <c r="I1277" s="49">
        <v>200</v>
      </c>
      <c r="J1277" s="50">
        <v>1</v>
      </c>
      <c r="K1277" s="51">
        <v>1300</v>
      </c>
      <c r="L1277" s="52">
        <v>4</v>
      </c>
      <c r="M1277" s="49">
        <v>1415</v>
      </c>
      <c r="N1277" s="50">
        <v>19</v>
      </c>
      <c r="O1277" s="51">
        <v>1030</v>
      </c>
      <c r="P1277" s="52">
        <v>33</v>
      </c>
      <c r="Q1277" s="49">
        <v>11000</v>
      </c>
      <c r="R1277" s="50">
        <v>1053</v>
      </c>
      <c r="S1277" s="51">
        <v>35002</v>
      </c>
      <c r="T1277" s="52">
        <v>3027</v>
      </c>
      <c r="U1277" s="49">
        <v>32783</v>
      </c>
      <c r="V1277" s="50">
        <v>2035</v>
      </c>
      <c r="W1277" s="51">
        <v>19732</v>
      </c>
      <c r="X1277" s="52">
        <v>1122</v>
      </c>
      <c r="Y1277" s="49">
        <v>20509</v>
      </c>
      <c r="Z1277" s="50">
        <v>1214</v>
      </c>
      <c r="AA1277" s="51">
        <v>20073.5</v>
      </c>
      <c r="AB1277" s="52">
        <v>1353</v>
      </c>
      <c r="AC1277" s="49">
        <v>51762.5</v>
      </c>
      <c r="AD1277" s="50">
        <v>3720</v>
      </c>
      <c r="AE1277" s="49">
        <v>69673</v>
      </c>
      <c r="AF1277" s="50">
        <v>4884</v>
      </c>
      <c r="AG1277" s="49">
        <v>53874.5</v>
      </c>
      <c r="AH1277" s="50">
        <v>3324</v>
      </c>
    </row>
    <row r="1278" spans="1:34" ht="16.5" hidden="1" customHeight="1">
      <c r="A1278" s="47" t="s">
        <v>1255</v>
      </c>
      <c r="B1278" s="48" t="s">
        <v>1252</v>
      </c>
      <c r="C1278" s="49">
        <v>175</v>
      </c>
      <c r="D1278" s="50">
        <v>11</v>
      </c>
      <c r="E1278" s="49">
        <v>10287</v>
      </c>
      <c r="F1278" s="50">
        <v>21</v>
      </c>
      <c r="G1278" s="51">
        <v>735</v>
      </c>
      <c r="H1278" s="52">
        <v>5</v>
      </c>
      <c r="I1278" s="49">
        <v>1355</v>
      </c>
      <c r="J1278" s="50">
        <v>7</v>
      </c>
      <c r="K1278" s="51">
        <v>745</v>
      </c>
      <c r="L1278" s="52">
        <v>11</v>
      </c>
      <c r="M1278" s="49">
        <v>1020</v>
      </c>
      <c r="N1278" s="50">
        <v>8</v>
      </c>
      <c r="O1278" s="51">
        <v>1025</v>
      </c>
      <c r="P1278" s="52">
        <v>16</v>
      </c>
      <c r="Q1278" s="49">
        <v>2730</v>
      </c>
      <c r="R1278" s="50">
        <v>14</v>
      </c>
      <c r="S1278" s="51">
        <v>548590</v>
      </c>
      <c r="T1278" s="52">
        <v>25378</v>
      </c>
      <c r="U1278" s="49">
        <v>430272</v>
      </c>
      <c r="V1278" s="50">
        <v>19885</v>
      </c>
      <c r="W1278" s="51">
        <v>365941</v>
      </c>
      <c r="X1278" s="52">
        <v>15286</v>
      </c>
      <c r="Y1278" s="49">
        <v>391865</v>
      </c>
      <c r="Z1278" s="50">
        <v>14544</v>
      </c>
      <c r="AA1278" s="51">
        <v>370820</v>
      </c>
      <c r="AB1278" s="52">
        <v>15700</v>
      </c>
      <c r="AC1278" s="49">
        <v>269715</v>
      </c>
      <c r="AD1278" s="50">
        <v>12759</v>
      </c>
      <c r="AE1278" s="49">
        <v>339796</v>
      </c>
      <c r="AF1278" s="50">
        <v>14536</v>
      </c>
      <c r="AG1278" s="49">
        <v>269704.2</v>
      </c>
      <c r="AH1278" s="50">
        <v>12567</v>
      </c>
    </row>
    <row r="1279" spans="1:34" ht="16.5" hidden="1" customHeight="1">
      <c r="A1279" s="47" t="s">
        <v>1255</v>
      </c>
      <c r="B1279" s="48" t="s">
        <v>1292</v>
      </c>
      <c r="C1279" s="49">
        <v>350</v>
      </c>
      <c r="D1279" s="50">
        <v>7</v>
      </c>
      <c r="E1279" s="49">
        <v>1888</v>
      </c>
      <c r="F1279" s="50">
        <v>20</v>
      </c>
      <c r="G1279" s="51">
        <v>1100</v>
      </c>
      <c r="H1279" s="52">
        <v>7</v>
      </c>
      <c r="I1279" s="49">
        <v>1406</v>
      </c>
      <c r="J1279" s="50">
        <v>17</v>
      </c>
      <c r="K1279" s="51">
        <v>1244</v>
      </c>
      <c r="L1279" s="52">
        <v>16</v>
      </c>
      <c r="M1279" s="49">
        <v>2065</v>
      </c>
      <c r="N1279" s="50">
        <v>27</v>
      </c>
      <c r="O1279" s="51">
        <v>12549</v>
      </c>
      <c r="P1279" s="52">
        <v>636</v>
      </c>
      <c r="Q1279" s="49">
        <v>85756</v>
      </c>
      <c r="R1279" s="50">
        <v>4830</v>
      </c>
      <c r="S1279" s="51">
        <v>138655</v>
      </c>
      <c r="T1279" s="52">
        <v>7988</v>
      </c>
      <c r="U1279" s="49">
        <v>75363</v>
      </c>
      <c r="V1279" s="50">
        <v>5688</v>
      </c>
      <c r="W1279" s="51">
        <v>147807</v>
      </c>
      <c r="X1279" s="52">
        <v>13644</v>
      </c>
      <c r="Y1279" s="49">
        <v>246951.527</v>
      </c>
      <c r="Z1279" s="50">
        <v>21427</v>
      </c>
      <c r="AA1279" s="51">
        <v>137939</v>
      </c>
      <c r="AB1279" s="52">
        <v>11306</v>
      </c>
      <c r="AC1279" s="49">
        <v>171159</v>
      </c>
      <c r="AD1279" s="50">
        <v>13127</v>
      </c>
      <c r="AE1279" s="49">
        <v>172485</v>
      </c>
      <c r="AF1279" s="50">
        <v>13380</v>
      </c>
      <c r="AG1279" s="49">
        <v>137420</v>
      </c>
      <c r="AH1279" s="50">
        <v>9889</v>
      </c>
    </row>
    <row r="1280" spans="1:34" ht="16.5" hidden="1" customHeight="1">
      <c r="A1280" s="47" t="s">
        <v>1255</v>
      </c>
      <c r="B1280" s="48" t="s">
        <v>1293</v>
      </c>
      <c r="C1280" s="49">
        <v>4850</v>
      </c>
      <c r="D1280" s="50">
        <v>462</v>
      </c>
      <c r="E1280" s="49">
        <v>3861</v>
      </c>
      <c r="F1280" s="50">
        <v>151</v>
      </c>
      <c r="G1280" s="51">
        <v>4606</v>
      </c>
      <c r="H1280" s="52">
        <v>96</v>
      </c>
      <c r="I1280" s="49">
        <v>2625</v>
      </c>
      <c r="J1280" s="50">
        <v>105</v>
      </c>
      <c r="K1280" s="51">
        <v>4540</v>
      </c>
      <c r="L1280" s="52">
        <v>102</v>
      </c>
      <c r="M1280" s="49">
        <v>4826.8450000000003</v>
      </c>
      <c r="N1280" s="50">
        <v>161</v>
      </c>
      <c r="O1280" s="51">
        <v>3586.3130000000001</v>
      </c>
      <c r="P1280" s="52">
        <v>114</v>
      </c>
      <c r="Q1280" s="49">
        <v>6294.99</v>
      </c>
      <c r="R1280" s="50">
        <v>293</v>
      </c>
      <c r="S1280" s="51">
        <v>10297</v>
      </c>
      <c r="T1280" s="52">
        <v>672</v>
      </c>
      <c r="U1280" s="49">
        <v>36866</v>
      </c>
      <c r="V1280" s="50">
        <v>2277</v>
      </c>
      <c r="W1280" s="51">
        <v>19514</v>
      </c>
      <c r="X1280" s="52">
        <v>1212</v>
      </c>
      <c r="Y1280" s="49">
        <v>23346</v>
      </c>
      <c r="Z1280" s="50">
        <v>1367</v>
      </c>
      <c r="AA1280" s="51">
        <v>25917</v>
      </c>
      <c r="AB1280" s="52">
        <v>1587</v>
      </c>
      <c r="AC1280" s="49">
        <v>25951.5</v>
      </c>
      <c r="AD1280" s="50">
        <v>1395</v>
      </c>
      <c r="AE1280" s="49">
        <v>30526.5</v>
      </c>
      <c r="AF1280" s="50">
        <v>1665</v>
      </c>
      <c r="AG1280" s="49">
        <v>24768</v>
      </c>
      <c r="AH1280" s="50">
        <v>1300</v>
      </c>
    </row>
    <row r="1281" spans="1:34" ht="16.5" hidden="1" customHeight="1">
      <c r="A1281" s="47" t="s">
        <v>1255</v>
      </c>
      <c r="B1281" s="48" t="s">
        <v>1294</v>
      </c>
      <c r="C1281" s="49">
        <v>18650</v>
      </c>
      <c r="D1281" s="50">
        <v>715</v>
      </c>
      <c r="E1281" s="49">
        <v>21529</v>
      </c>
      <c r="F1281" s="50">
        <v>889</v>
      </c>
      <c r="G1281" s="51">
        <v>19140</v>
      </c>
      <c r="H1281" s="52">
        <v>1341</v>
      </c>
      <c r="I1281" s="49">
        <v>23870</v>
      </c>
      <c r="J1281" s="50">
        <v>1678</v>
      </c>
      <c r="K1281" s="51">
        <v>15000</v>
      </c>
      <c r="L1281" s="52">
        <v>1863</v>
      </c>
      <c r="M1281" s="49">
        <v>19600</v>
      </c>
      <c r="N1281" s="50">
        <v>2880</v>
      </c>
      <c r="O1281" s="51">
        <v>31661</v>
      </c>
      <c r="P1281" s="52">
        <v>2720</v>
      </c>
      <c r="Q1281" s="49">
        <v>67216.001000000004</v>
      </c>
      <c r="R1281" s="50">
        <v>6344</v>
      </c>
      <c r="S1281" s="51">
        <v>96098.237999999998</v>
      </c>
      <c r="T1281" s="52">
        <v>5816</v>
      </c>
      <c r="U1281" s="49">
        <v>67105.001000000004</v>
      </c>
      <c r="V1281" s="50">
        <v>3235</v>
      </c>
      <c r="W1281" s="51">
        <v>135521</v>
      </c>
      <c r="X1281" s="52">
        <v>5833</v>
      </c>
      <c r="Y1281" s="49">
        <v>306621</v>
      </c>
      <c r="Z1281" s="50">
        <v>14464</v>
      </c>
      <c r="AA1281" s="51">
        <v>438794.5</v>
      </c>
      <c r="AB1281" s="52">
        <v>22247</v>
      </c>
      <c r="AC1281" s="49">
        <v>489725</v>
      </c>
      <c r="AD1281" s="50">
        <v>26893</v>
      </c>
      <c r="AE1281" s="49">
        <v>898174.24600000004</v>
      </c>
      <c r="AF1281" s="50">
        <v>48461</v>
      </c>
      <c r="AG1281" s="49">
        <v>1257972.8999999999</v>
      </c>
      <c r="AH1281" s="50">
        <v>57536</v>
      </c>
    </row>
    <row r="1282" spans="1:34" ht="16.5" hidden="1" customHeight="1">
      <c r="A1282" s="53" t="s">
        <v>1255</v>
      </c>
      <c r="B1282" s="54" t="s">
        <v>1295</v>
      </c>
      <c r="C1282" s="55">
        <v>1920</v>
      </c>
      <c r="D1282" s="56">
        <v>27</v>
      </c>
      <c r="E1282" s="55">
        <v>885</v>
      </c>
      <c r="F1282" s="56">
        <v>17</v>
      </c>
      <c r="G1282" s="57">
        <v>960</v>
      </c>
      <c r="H1282" s="58">
        <v>8</v>
      </c>
      <c r="I1282" s="55">
        <v>310</v>
      </c>
      <c r="J1282" s="56">
        <v>9</v>
      </c>
      <c r="K1282" s="57">
        <v>800</v>
      </c>
      <c r="L1282" s="58">
        <v>12</v>
      </c>
      <c r="M1282" s="55">
        <v>1590</v>
      </c>
      <c r="N1282" s="56">
        <v>23</v>
      </c>
      <c r="O1282" s="57">
        <v>3050</v>
      </c>
      <c r="P1282" s="58">
        <v>25</v>
      </c>
      <c r="Q1282" s="55">
        <v>2670</v>
      </c>
      <c r="R1282" s="56">
        <v>43</v>
      </c>
      <c r="S1282" s="57">
        <v>3695</v>
      </c>
      <c r="T1282" s="58">
        <v>43</v>
      </c>
      <c r="U1282" s="55">
        <v>1925</v>
      </c>
      <c r="V1282" s="56">
        <v>47</v>
      </c>
      <c r="W1282" s="57">
        <v>63110</v>
      </c>
      <c r="X1282" s="58">
        <v>2115</v>
      </c>
      <c r="Y1282" s="55">
        <v>142025</v>
      </c>
      <c r="Z1282" s="56">
        <v>5829</v>
      </c>
      <c r="AA1282" s="57">
        <v>318807.5</v>
      </c>
      <c r="AB1282" s="58">
        <v>12481</v>
      </c>
      <c r="AC1282" s="55">
        <v>262055</v>
      </c>
      <c r="AD1282" s="56">
        <v>10304</v>
      </c>
      <c r="AE1282" s="55">
        <v>289504</v>
      </c>
      <c r="AF1282" s="56">
        <v>11463</v>
      </c>
      <c r="AG1282" s="55">
        <v>305622</v>
      </c>
      <c r="AH1282" s="56">
        <v>10825</v>
      </c>
    </row>
    <row r="1283" spans="1:34" ht="16.5" hidden="1" customHeight="1">
      <c r="A1283" s="71" t="s">
        <v>267</v>
      </c>
      <c r="B1283" s="72"/>
      <c r="C1283" s="73">
        <v>313781.11100000003</v>
      </c>
      <c r="D1283" s="74">
        <v>3530</v>
      </c>
      <c r="E1283" s="73">
        <v>357955.261</v>
      </c>
      <c r="F1283" s="74">
        <v>4011</v>
      </c>
      <c r="G1283" s="75">
        <v>1461157.9530000002</v>
      </c>
      <c r="H1283" s="76">
        <v>4289</v>
      </c>
      <c r="I1283" s="73">
        <v>313161.83899999998</v>
      </c>
      <c r="J1283" s="74">
        <v>4671</v>
      </c>
      <c r="K1283" s="75">
        <v>354702.5</v>
      </c>
      <c r="L1283" s="76">
        <v>6385</v>
      </c>
      <c r="M1283" s="73">
        <v>458526.19400000002</v>
      </c>
      <c r="N1283" s="74">
        <v>15425</v>
      </c>
      <c r="O1283" s="75">
        <v>1502544.3609999998</v>
      </c>
      <c r="P1283" s="76">
        <v>76973</v>
      </c>
      <c r="Q1283" s="73">
        <v>4416046.4530000007</v>
      </c>
      <c r="R1283" s="74">
        <v>174081</v>
      </c>
      <c r="S1283" s="75">
        <v>6607986.2710000006</v>
      </c>
      <c r="T1283" s="76">
        <v>260659</v>
      </c>
      <c r="U1283" s="73">
        <v>6859479.484000002</v>
      </c>
      <c r="V1283" s="74">
        <v>243136</v>
      </c>
      <c r="W1283" s="75">
        <v>7501562</v>
      </c>
      <c r="X1283" s="76">
        <v>284430</v>
      </c>
      <c r="Y1283" s="73">
        <v>12690032.577000003</v>
      </c>
      <c r="Z1283" s="74">
        <v>437985</v>
      </c>
      <c r="AA1283" s="75">
        <v>22707209.741999999</v>
      </c>
      <c r="AB1283" s="76">
        <v>941938</v>
      </c>
      <c r="AC1283" s="73">
        <v>28863147.024999999</v>
      </c>
      <c r="AD1283" s="74">
        <v>1346109</v>
      </c>
      <c r="AE1283" s="73">
        <v>26776870.445</v>
      </c>
      <c r="AF1283" s="74">
        <v>1100621</v>
      </c>
      <c r="AG1283" s="73">
        <v>29086531.679000001</v>
      </c>
      <c r="AH1283" s="74">
        <v>1273047</v>
      </c>
    </row>
    <row r="1284" spans="1:34" ht="16.5" hidden="1" customHeight="1">
      <c r="A1284" s="65" t="s">
        <v>268</v>
      </c>
      <c r="B1284" s="66"/>
      <c r="C1284" s="67">
        <v>318797.11100000003</v>
      </c>
      <c r="D1284" s="68">
        <v>3585</v>
      </c>
      <c r="E1284" s="67">
        <v>360187.261</v>
      </c>
      <c r="F1284" s="68">
        <v>4032</v>
      </c>
      <c r="G1284" s="69">
        <v>1463250.9530000002</v>
      </c>
      <c r="H1284" s="70">
        <v>4313</v>
      </c>
      <c r="I1284" s="67">
        <v>317026.83899999998</v>
      </c>
      <c r="J1284" s="68">
        <v>4695</v>
      </c>
      <c r="K1284" s="69">
        <v>358877.5</v>
      </c>
      <c r="L1284" s="70">
        <v>6407</v>
      </c>
      <c r="M1284" s="67">
        <v>465886.19400000002</v>
      </c>
      <c r="N1284" s="68">
        <v>15450</v>
      </c>
      <c r="O1284" s="69">
        <v>1550946.371</v>
      </c>
      <c r="P1284" s="70">
        <v>77642</v>
      </c>
      <c r="Q1284" s="67">
        <v>4462044.245000001</v>
      </c>
      <c r="R1284" s="68">
        <v>175440</v>
      </c>
      <c r="S1284" s="69">
        <v>6730087.3950000005</v>
      </c>
      <c r="T1284" s="70">
        <v>262164</v>
      </c>
      <c r="U1284" s="67">
        <v>6978617.8610000014</v>
      </c>
      <c r="V1284" s="68">
        <v>244837</v>
      </c>
      <c r="W1284" s="69">
        <v>7646121</v>
      </c>
      <c r="X1284" s="70">
        <v>286137</v>
      </c>
      <c r="Y1284" s="67">
        <v>12827353.077000003</v>
      </c>
      <c r="Z1284" s="68">
        <v>439544</v>
      </c>
      <c r="AA1284" s="69">
        <v>22798789.756000001</v>
      </c>
      <c r="AB1284" s="70">
        <v>943139</v>
      </c>
      <c r="AC1284" s="67">
        <v>29006880.886</v>
      </c>
      <c r="AD1284" s="68">
        <v>1349559</v>
      </c>
      <c r="AE1284" s="67">
        <v>26866850.206</v>
      </c>
      <c r="AF1284" s="68">
        <v>1105069</v>
      </c>
      <c r="AG1284" s="67">
        <v>29553364.561999999</v>
      </c>
      <c r="AH1284" s="68">
        <v>1278606</v>
      </c>
    </row>
    <row r="1285" spans="1:34" ht="17.25" hidden="1" customHeight="1">
      <c r="A1285" s="41" t="s">
        <v>1296</v>
      </c>
      <c r="B1285" s="42"/>
      <c r="C1285" s="43">
        <v>5356.3</v>
      </c>
      <c r="D1285" s="44">
        <v>115</v>
      </c>
      <c r="E1285" s="43">
        <v>4227.174</v>
      </c>
      <c r="F1285" s="44">
        <v>123</v>
      </c>
      <c r="G1285" s="45">
        <v>6246.125</v>
      </c>
      <c r="H1285" s="46">
        <v>147</v>
      </c>
      <c r="I1285" s="43">
        <v>6498</v>
      </c>
      <c r="J1285" s="44">
        <v>133</v>
      </c>
      <c r="K1285" s="45">
        <v>5905.3109999999997</v>
      </c>
      <c r="L1285" s="46">
        <v>128</v>
      </c>
      <c r="M1285" s="43">
        <v>6947.7259999999997</v>
      </c>
      <c r="N1285" s="44">
        <v>148</v>
      </c>
      <c r="O1285" s="45">
        <v>7430.9120000000003</v>
      </c>
      <c r="P1285" s="46">
        <v>119</v>
      </c>
      <c r="Q1285" s="43">
        <v>154416</v>
      </c>
      <c r="R1285" s="44">
        <v>647</v>
      </c>
      <c r="S1285" s="45">
        <v>185752.486</v>
      </c>
      <c r="T1285" s="46">
        <v>632</v>
      </c>
      <c r="U1285" s="43">
        <v>117277</v>
      </c>
      <c r="V1285" s="44">
        <v>549</v>
      </c>
      <c r="W1285" s="45">
        <v>133433</v>
      </c>
      <c r="X1285" s="46">
        <v>773</v>
      </c>
      <c r="Y1285" s="43">
        <v>159648</v>
      </c>
      <c r="Z1285" s="44">
        <v>524</v>
      </c>
      <c r="AA1285" s="45">
        <v>112309.261</v>
      </c>
      <c r="AB1285" s="46">
        <v>1099</v>
      </c>
      <c r="AC1285" s="43">
        <v>100984.947</v>
      </c>
      <c r="AD1285" s="44">
        <v>647</v>
      </c>
      <c r="AE1285" s="43">
        <v>210836.52</v>
      </c>
      <c r="AF1285" s="44">
        <v>429</v>
      </c>
      <c r="AG1285" s="43">
        <v>87499.032000000007</v>
      </c>
      <c r="AH1285" s="44">
        <v>675</v>
      </c>
    </row>
    <row r="1286" spans="1:34" ht="17.25" hidden="1" customHeight="1">
      <c r="A1286" s="47" t="s">
        <v>1296</v>
      </c>
      <c r="B1286" s="48" t="s">
        <v>1297</v>
      </c>
      <c r="C1286" s="49">
        <v>2754</v>
      </c>
      <c r="D1286" s="50">
        <v>73</v>
      </c>
      <c r="E1286" s="49">
        <v>912.5</v>
      </c>
      <c r="F1286" s="50">
        <v>47</v>
      </c>
      <c r="G1286" s="51">
        <v>2363</v>
      </c>
      <c r="H1286" s="52">
        <v>27</v>
      </c>
      <c r="I1286" s="49">
        <v>2872</v>
      </c>
      <c r="J1286" s="50">
        <v>18</v>
      </c>
      <c r="K1286" s="51">
        <v>3225</v>
      </c>
      <c r="L1286" s="52">
        <v>29</v>
      </c>
      <c r="M1286" s="49">
        <v>2100.5</v>
      </c>
      <c r="N1286" s="50">
        <v>32</v>
      </c>
      <c r="O1286" s="51">
        <v>5899.3969999999999</v>
      </c>
      <c r="P1286" s="52">
        <v>361</v>
      </c>
      <c r="Q1286" s="49">
        <v>250127.00200000001</v>
      </c>
      <c r="R1286" s="50">
        <v>8816</v>
      </c>
      <c r="S1286" s="51">
        <v>228456.09599999999</v>
      </c>
      <c r="T1286" s="52">
        <v>6152</v>
      </c>
      <c r="U1286" s="49">
        <v>225230.04</v>
      </c>
      <c r="V1286" s="50">
        <v>6015</v>
      </c>
      <c r="W1286" s="51">
        <v>215221</v>
      </c>
      <c r="X1286" s="52">
        <v>5671</v>
      </c>
      <c r="Y1286" s="49">
        <v>190334.30499999999</v>
      </c>
      <c r="Z1286" s="50">
        <v>5335</v>
      </c>
      <c r="AA1286" s="51">
        <v>283457.20799999998</v>
      </c>
      <c r="AB1286" s="52">
        <v>8804</v>
      </c>
      <c r="AC1286" s="49">
        <v>224921.23300000001</v>
      </c>
      <c r="AD1286" s="50">
        <v>8987</v>
      </c>
      <c r="AE1286" s="49">
        <v>333647.277</v>
      </c>
      <c r="AF1286" s="50">
        <v>13209</v>
      </c>
      <c r="AG1286" s="49">
        <v>574160.03300000005</v>
      </c>
      <c r="AH1286" s="50">
        <v>21810</v>
      </c>
    </row>
    <row r="1287" spans="1:34" ht="17.25" hidden="1" customHeight="1">
      <c r="A1287" s="47" t="s">
        <v>1296</v>
      </c>
      <c r="B1287" s="48" t="s">
        <v>1298</v>
      </c>
      <c r="C1287" s="49">
        <v>210</v>
      </c>
      <c r="D1287" s="50">
        <v>9</v>
      </c>
      <c r="E1287" s="49">
        <v>1790</v>
      </c>
      <c r="F1287" s="50">
        <v>10</v>
      </c>
      <c r="G1287" s="51">
        <v>1106</v>
      </c>
      <c r="H1287" s="52">
        <v>5</v>
      </c>
      <c r="I1287" s="49">
        <v>140</v>
      </c>
      <c r="J1287" s="50">
        <v>3</v>
      </c>
      <c r="K1287" s="51">
        <v>12450</v>
      </c>
      <c r="L1287" s="52">
        <v>7</v>
      </c>
      <c r="M1287" s="49">
        <v>325</v>
      </c>
      <c r="N1287" s="50">
        <v>7</v>
      </c>
      <c r="O1287" s="51">
        <v>5042</v>
      </c>
      <c r="P1287" s="52">
        <v>39</v>
      </c>
      <c r="Q1287" s="49">
        <v>9302</v>
      </c>
      <c r="R1287" s="50">
        <v>31</v>
      </c>
      <c r="S1287" s="51">
        <v>2655</v>
      </c>
      <c r="T1287" s="52">
        <v>44</v>
      </c>
      <c r="U1287" s="49">
        <v>4565</v>
      </c>
      <c r="V1287" s="50">
        <v>49</v>
      </c>
      <c r="W1287" s="51">
        <v>20769</v>
      </c>
      <c r="X1287" s="52">
        <v>857</v>
      </c>
      <c r="Y1287" s="49">
        <v>23643.005000000001</v>
      </c>
      <c r="Z1287" s="50">
        <v>856</v>
      </c>
      <c r="AA1287" s="51">
        <v>272609</v>
      </c>
      <c r="AB1287" s="52">
        <v>4176</v>
      </c>
      <c r="AC1287" s="49">
        <v>276918.22200000001</v>
      </c>
      <c r="AD1287" s="50">
        <v>5057</v>
      </c>
      <c r="AE1287" s="49">
        <v>211152.872</v>
      </c>
      <c r="AF1287" s="50">
        <v>4734</v>
      </c>
      <c r="AG1287" s="49">
        <v>177424.8</v>
      </c>
      <c r="AH1287" s="50">
        <v>5749</v>
      </c>
    </row>
    <row r="1288" spans="1:34" ht="17.25" hidden="1" customHeight="1">
      <c r="A1288" s="47" t="s">
        <v>1296</v>
      </c>
      <c r="B1288" s="48" t="s">
        <v>1299</v>
      </c>
      <c r="C1288" s="49">
        <v>7400</v>
      </c>
      <c r="D1288" s="50">
        <v>124</v>
      </c>
      <c r="E1288" s="49">
        <v>2199</v>
      </c>
      <c r="F1288" s="50">
        <v>41</v>
      </c>
      <c r="G1288" s="51">
        <v>668</v>
      </c>
      <c r="H1288" s="52">
        <v>55</v>
      </c>
      <c r="I1288" s="49">
        <v>720.73</v>
      </c>
      <c r="J1288" s="50">
        <v>56</v>
      </c>
      <c r="K1288" s="51">
        <v>769.2</v>
      </c>
      <c r="L1288" s="52">
        <v>67</v>
      </c>
      <c r="M1288" s="49">
        <v>1629.941</v>
      </c>
      <c r="N1288" s="50">
        <v>113</v>
      </c>
      <c r="O1288" s="51">
        <v>2210</v>
      </c>
      <c r="P1288" s="52">
        <v>100</v>
      </c>
      <c r="Q1288" s="49">
        <v>2090</v>
      </c>
      <c r="R1288" s="50">
        <v>136</v>
      </c>
      <c r="S1288" s="51">
        <v>6210</v>
      </c>
      <c r="T1288" s="52">
        <v>78</v>
      </c>
      <c r="U1288" s="49">
        <v>13375</v>
      </c>
      <c r="V1288" s="50">
        <v>797</v>
      </c>
      <c r="W1288" s="51">
        <v>29149</v>
      </c>
      <c r="X1288" s="52">
        <v>1410</v>
      </c>
      <c r="Y1288" s="49">
        <v>118676.07799999999</v>
      </c>
      <c r="Z1288" s="50">
        <v>4020</v>
      </c>
      <c r="AA1288" s="51">
        <v>265388.06199999998</v>
      </c>
      <c r="AB1288" s="52">
        <v>8898</v>
      </c>
      <c r="AC1288" s="49">
        <v>248953.03599999999</v>
      </c>
      <c r="AD1288" s="50">
        <v>8603</v>
      </c>
      <c r="AE1288" s="49">
        <v>343091.20600000001</v>
      </c>
      <c r="AF1288" s="50">
        <v>10020</v>
      </c>
      <c r="AG1288" s="49">
        <v>385970.6</v>
      </c>
      <c r="AH1288" s="50">
        <v>11545</v>
      </c>
    </row>
    <row r="1289" spans="1:34" ht="17.25" hidden="1" customHeight="1">
      <c r="A1289" s="47" t="s">
        <v>1296</v>
      </c>
      <c r="B1289" s="48" t="s">
        <v>1300</v>
      </c>
      <c r="C1289" s="49">
        <v>650</v>
      </c>
      <c r="D1289" s="50">
        <v>4</v>
      </c>
      <c r="E1289" s="49">
        <v>540</v>
      </c>
      <c r="F1289" s="50">
        <v>5</v>
      </c>
      <c r="G1289" s="51">
        <v>560</v>
      </c>
      <c r="H1289" s="52">
        <v>4</v>
      </c>
      <c r="I1289" s="49">
        <v>146.916</v>
      </c>
      <c r="J1289" s="50">
        <v>3</v>
      </c>
      <c r="K1289" s="51">
        <v>490</v>
      </c>
      <c r="L1289" s="52">
        <v>5</v>
      </c>
      <c r="M1289" s="49">
        <v>405</v>
      </c>
      <c r="N1289" s="50">
        <v>7</v>
      </c>
      <c r="O1289" s="51">
        <v>1515</v>
      </c>
      <c r="P1289" s="52">
        <v>17</v>
      </c>
      <c r="Q1289" s="49">
        <v>31339.177</v>
      </c>
      <c r="R1289" s="50">
        <v>2574</v>
      </c>
      <c r="S1289" s="51">
        <v>28326</v>
      </c>
      <c r="T1289" s="52">
        <v>2405</v>
      </c>
      <c r="U1289" s="49">
        <v>32202</v>
      </c>
      <c r="V1289" s="50">
        <v>2701</v>
      </c>
      <c r="W1289" s="51">
        <v>35389</v>
      </c>
      <c r="X1289" s="52">
        <v>2967</v>
      </c>
      <c r="Y1289" s="49">
        <v>114548.338</v>
      </c>
      <c r="Z1289" s="50">
        <v>9191</v>
      </c>
      <c r="AA1289" s="51">
        <v>88435.076000000001</v>
      </c>
      <c r="AB1289" s="52">
        <v>5896</v>
      </c>
      <c r="AC1289" s="49">
        <v>102156.43700000001</v>
      </c>
      <c r="AD1289" s="50">
        <v>7237</v>
      </c>
      <c r="AE1289" s="49">
        <v>97694.546000000002</v>
      </c>
      <c r="AF1289" s="50">
        <v>6249</v>
      </c>
      <c r="AG1289" s="49">
        <v>149737.079</v>
      </c>
      <c r="AH1289" s="50">
        <v>7226</v>
      </c>
    </row>
    <row r="1290" spans="1:34" ht="17.25" hidden="1" customHeight="1">
      <c r="A1290" s="47" t="s">
        <v>1296</v>
      </c>
      <c r="B1290" s="48" t="s">
        <v>1301</v>
      </c>
      <c r="C1290" s="49">
        <v>350</v>
      </c>
      <c r="D1290" s="50">
        <v>7</v>
      </c>
      <c r="E1290" s="49">
        <v>216.65</v>
      </c>
      <c r="F1290" s="50">
        <v>5</v>
      </c>
      <c r="G1290" s="51">
        <v>30.95</v>
      </c>
      <c r="H1290" s="52">
        <v>2</v>
      </c>
      <c r="I1290" s="49">
        <v>31.05</v>
      </c>
      <c r="J1290" s="50">
        <v>2</v>
      </c>
      <c r="K1290" s="51">
        <v>140</v>
      </c>
      <c r="L1290" s="52">
        <v>5</v>
      </c>
      <c r="M1290" s="49">
        <v>116</v>
      </c>
      <c r="N1290" s="50">
        <v>7</v>
      </c>
      <c r="O1290" s="51">
        <v>270</v>
      </c>
      <c r="P1290" s="52">
        <v>10</v>
      </c>
      <c r="Q1290" s="49">
        <v>215</v>
      </c>
      <c r="R1290" s="50">
        <v>7</v>
      </c>
      <c r="S1290" s="51">
        <v>604</v>
      </c>
      <c r="T1290" s="52">
        <v>22</v>
      </c>
      <c r="U1290" s="49">
        <v>8813</v>
      </c>
      <c r="V1290" s="50">
        <v>721</v>
      </c>
      <c r="W1290" s="51">
        <v>16621</v>
      </c>
      <c r="X1290" s="52">
        <v>1518</v>
      </c>
      <c r="Y1290" s="49">
        <v>22175</v>
      </c>
      <c r="Z1290" s="50">
        <v>1677</v>
      </c>
      <c r="AA1290" s="51">
        <v>64179.355000000003</v>
      </c>
      <c r="AB1290" s="52">
        <v>3957</v>
      </c>
      <c r="AC1290" s="49">
        <v>123929.43</v>
      </c>
      <c r="AD1290" s="50">
        <v>5129</v>
      </c>
      <c r="AE1290" s="49">
        <v>123373</v>
      </c>
      <c r="AF1290" s="50">
        <v>6572</v>
      </c>
      <c r="AG1290" s="49">
        <v>115579</v>
      </c>
      <c r="AH1290" s="50">
        <v>5313</v>
      </c>
    </row>
    <row r="1291" spans="1:34" ht="17.25" hidden="1" customHeight="1">
      <c r="A1291" s="47" t="s">
        <v>1296</v>
      </c>
      <c r="B1291" s="48" t="s">
        <v>1302</v>
      </c>
      <c r="C1291" s="49">
        <v>6317</v>
      </c>
      <c r="D1291" s="50">
        <v>161</v>
      </c>
      <c r="E1291" s="49">
        <v>5653.5</v>
      </c>
      <c r="F1291" s="50">
        <v>293</v>
      </c>
      <c r="G1291" s="51">
        <v>2006.018</v>
      </c>
      <c r="H1291" s="52">
        <v>228</v>
      </c>
      <c r="I1291" s="49">
        <v>2209.5</v>
      </c>
      <c r="J1291" s="50">
        <v>325</v>
      </c>
      <c r="K1291" s="51">
        <v>3739.65</v>
      </c>
      <c r="L1291" s="52">
        <v>301</v>
      </c>
      <c r="M1291" s="49">
        <v>7066</v>
      </c>
      <c r="N1291" s="50">
        <v>719</v>
      </c>
      <c r="O1291" s="51">
        <v>8025.0010000000002</v>
      </c>
      <c r="P1291" s="52">
        <v>921</v>
      </c>
      <c r="Q1291" s="49">
        <v>7306</v>
      </c>
      <c r="R1291" s="50">
        <v>756</v>
      </c>
      <c r="S1291" s="51">
        <v>5687</v>
      </c>
      <c r="T1291" s="52">
        <v>457</v>
      </c>
      <c r="U1291" s="49">
        <v>72093.769</v>
      </c>
      <c r="V1291" s="50">
        <v>2745</v>
      </c>
      <c r="W1291" s="51">
        <v>124149</v>
      </c>
      <c r="X1291" s="52">
        <v>4703</v>
      </c>
      <c r="Y1291" s="49">
        <v>208383.005</v>
      </c>
      <c r="Z1291" s="50">
        <v>7289</v>
      </c>
      <c r="AA1291" s="51">
        <v>207351.1</v>
      </c>
      <c r="AB1291" s="52">
        <v>9068</v>
      </c>
      <c r="AC1291" s="49">
        <v>220476</v>
      </c>
      <c r="AD1291" s="50">
        <v>8826</v>
      </c>
      <c r="AE1291" s="49">
        <v>229628.72</v>
      </c>
      <c r="AF1291" s="50">
        <v>9901</v>
      </c>
      <c r="AG1291" s="49">
        <v>224633</v>
      </c>
      <c r="AH1291" s="50">
        <v>8903</v>
      </c>
    </row>
    <row r="1292" spans="1:34" ht="17.25" hidden="1" customHeight="1">
      <c r="A1292" s="47" t="s">
        <v>1296</v>
      </c>
      <c r="B1292" s="48" t="s">
        <v>1303</v>
      </c>
      <c r="C1292" s="49">
        <v>278.3</v>
      </c>
      <c r="D1292" s="50">
        <v>8</v>
      </c>
      <c r="E1292" s="49">
        <v>4160</v>
      </c>
      <c r="F1292" s="50">
        <v>7</v>
      </c>
      <c r="G1292" s="51">
        <v>51</v>
      </c>
      <c r="H1292" s="52">
        <v>3</v>
      </c>
      <c r="I1292" s="49">
        <v>2127</v>
      </c>
      <c r="J1292" s="50">
        <v>6</v>
      </c>
      <c r="K1292" s="51">
        <v>713.84699999999998</v>
      </c>
      <c r="L1292" s="52">
        <v>6</v>
      </c>
      <c r="M1292" s="49">
        <v>33</v>
      </c>
      <c r="N1292" s="50">
        <v>2</v>
      </c>
      <c r="O1292" s="51">
        <v>240</v>
      </c>
      <c r="P1292" s="52">
        <v>9</v>
      </c>
      <c r="Q1292" s="49">
        <v>30567</v>
      </c>
      <c r="R1292" s="50">
        <v>2791</v>
      </c>
      <c r="S1292" s="51">
        <v>55050</v>
      </c>
      <c r="T1292" s="52">
        <v>5193</v>
      </c>
      <c r="U1292" s="49">
        <v>62350</v>
      </c>
      <c r="V1292" s="50">
        <v>5613</v>
      </c>
      <c r="W1292" s="51">
        <v>42100</v>
      </c>
      <c r="X1292" s="52">
        <v>3683</v>
      </c>
      <c r="Y1292" s="49">
        <v>61960</v>
      </c>
      <c r="Z1292" s="50">
        <v>5532</v>
      </c>
      <c r="AA1292" s="51">
        <v>76703</v>
      </c>
      <c r="AB1292" s="52">
        <v>7018</v>
      </c>
      <c r="AC1292" s="49">
        <v>131909.79999999999</v>
      </c>
      <c r="AD1292" s="50">
        <v>11989</v>
      </c>
      <c r="AE1292" s="49">
        <v>136247</v>
      </c>
      <c r="AF1292" s="50">
        <v>12313</v>
      </c>
      <c r="AG1292" s="49">
        <v>204351.2</v>
      </c>
      <c r="AH1292" s="50">
        <v>17754</v>
      </c>
    </row>
    <row r="1293" spans="1:34" ht="17.25" hidden="1" customHeight="1">
      <c r="A1293" s="47" t="s">
        <v>1296</v>
      </c>
      <c r="B1293" s="48" t="s">
        <v>1304</v>
      </c>
      <c r="C1293" s="49">
        <v>15905.3</v>
      </c>
      <c r="D1293" s="50">
        <v>142</v>
      </c>
      <c r="E1293" s="49">
        <v>4939.8810000000003</v>
      </c>
      <c r="F1293" s="50">
        <v>131</v>
      </c>
      <c r="G1293" s="51">
        <v>13074.628000000001</v>
      </c>
      <c r="H1293" s="52">
        <v>75</v>
      </c>
      <c r="I1293" s="49">
        <v>9731</v>
      </c>
      <c r="J1293" s="50">
        <v>127</v>
      </c>
      <c r="K1293" s="51">
        <v>19321.5</v>
      </c>
      <c r="L1293" s="52">
        <v>131</v>
      </c>
      <c r="M1293" s="49">
        <v>12529.5</v>
      </c>
      <c r="N1293" s="50">
        <v>110</v>
      </c>
      <c r="O1293" s="51">
        <v>12485</v>
      </c>
      <c r="P1293" s="52">
        <v>109</v>
      </c>
      <c r="Q1293" s="49">
        <v>13454</v>
      </c>
      <c r="R1293" s="50">
        <v>102</v>
      </c>
      <c r="S1293" s="51">
        <v>15156</v>
      </c>
      <c r="T1293" s="52">
        <v>203</v>
      </c>
      <c r="U1293" s="49">
        <v>15936</v>
      </c>
      <c r="V1293" s="50">
        <v>257</v>
      </c>
      <c r="W1293" s="51">
        <v>19844</v>
      </c>
      <c r="X1293" s="52">
        <v>786</v>
      </c>
      <c r="Y1293" s="49">
        <v>20780</v>
      </c>
      <c r="Z1293" s="50">
        <v>745</v>
      </c>
      <c r="AA1293" s="51">
        <v>31849</v>
      </c>
      <c r="AB1293" s="52">
        <v>1291</v>
      </c>
      <c r="AC1293" s="49">
        <v>33925</v>
      </c>
      <c r="AD1293" s="50">
        <v>2040</v>
      </c>
      <c r="AE1293" s="49">
        <v>47334.584999999999</v>
      </c>
      <c r="AF1293" s="50">
        <v>2061</v>
      </c>
      <c r="AG1293" s="49">
        <v>44536.98</v>
      </c>
      <c r="AH1293" s="50">
        <v>1985</v>
      </c>
    </row>
    <row r="1294" spans="1:34" ht="17.25" hidden="1" customHeight="1">
      <c r="A1294" s="47" t="s">
        <v>1296</v>
      </c>
      <c r="B1294" s="48" t="s">
        <v>1305</v>
      </c>
      <c r="C1294" s="49">
        <v>4729.83</v>
      </c>
      <c r="D1294" s="50">
        <v>192</v>
      </c>
      <c r="E1294" s="49">
        <v>4284.8320000000003</v>
      </c>
      <c r="F1294" s="50">
        <v>111</v>
      </c>
      <c r="G1294" s="51">
        <v>1606.259</v>
      </c>
      <c r="H1294" s="52">
        <v>75</v>
      </c>
      <c r="I1294" s="49">
        <v>2757</v>
      </c>
      <c r="J1294" s="50">
        <v>96</v>
      </c>
      <c r="K1294" s="51">
        <v>4030.59</v>
      </c>
      <c r="L1294" s="52">
        <v>112</v>
      </c>
      <c r="M1294" s="49">
        <v>3695.5</v>
      </c>
      <c r="N1294" s="50">
        <v>183</v>
      </c>
      <c r="O1294" s="51">
        <v>38117.014999999999</v>
      </c>
      <c r="P1294" s="52">
        <v>2106</v>
      </c>
      <c r="Q1294" s="49">
        <v>78846</v>
      </c>
      <c r="R1294" s="50">
        <v>3567</v>
      </c>
      <c r="S1294" s="51">
        <v>63569.622000000003</v>
      </c>
      <c r="T1294" s="52">
        <v>3982</v>
      </c>
      <c r="U1294" s="49">
        <v>65184</v>
      </c>
      <c r="V1294" s="50">
        <v>3694</v>
      </c>
      <c r="W1294" s="51">
        <v>80944</v>
      </c>
      <c r="X1294" s="52">
        <v>3428</v>
      </c>
      <c r="Y1294" s="49">
        <v>66601.986000000004</v>
      </c>
      <c r="Z1294" s="50">
        <v>3440</v>
      </c>
      <c r="AA1294" s="51">
        <v>120651.671</v>
      </c>
      <c r="AB1294" s="52">
        <v>7020</v>
      </c>
      <c r="AC1294" s="49">
        <v>96325.604999999996</v>
      </c>
      <c r="AD1294" s="50">
        <v>6287</v>
      </c>
      <c r="AE1294" s="49">
        <v>176615.147</v>
      </c>
      <c r="AF1294" s="50">
        <v>9548</v>
      </c>
      <c r="AG1294" s="49">
        <v>173179.20300000001</v>
      </c>
      <c r="AH1294" s="50">
        <v>12146</v>
      </c>
    </row>
    <row r="1295" spans="1:34" ht="17.25" hidden="1" customHeight="1">
      <c r="A1295" s="47" t="s">
        <v>1296</v>
      </c>
      <c r="B1295" s="48" t="s">
        <v>1306</v>
      </c>
      <c r="C1295" s="49">
        <v>0</v>
      </c>
      <c r="D1295" s="50">
        <v>0</v>
      </c>
      <c r="E1295" s="49">
        <v>1290</v>
      </c>
      <c r="F1295" s="50">
        <v>6</v>
      </c>
      <c r="G1295" s="51">
        <v>1350</v>
      </c>
      <c r="H1295" s="52">
        <v>10</v>
      </c>
      <c r="I1295" s="49">
        <v>1370</v>
      </c>
      <c r="J1295" s="50">
        <v>10</v>
      </c>
      <c r="K1295" s="51">
        <v>21410</v>
      </c>
      <c r="L1295" s="52">
        <v>15</v>
      </c>
      <c r="M1295" s="49">
        <v>1550</v>
      </c>
      <c r="N1295" s="50">
        <v>21</v>
      </c>
      <c r="O1295" s="51">
        <v>1705</v>
      </c>
      <c r="P1295" s="52">
        <v>14</v>
      </c>
      <c r="Q1295" s="49">
        <v>1500.5</v>
      </c>
      <c r="R1295" s="50">
        <v>13</v>
      </c>
      <c r="S1295" s="51">
        <v>12380</v>
      </c>
      <c r="T1295" s="52">
        <v>20</v>
      </c>
      <c r="U1295" s="49">
        <v>1361</v>
      </c>
      <c r="V1295" s="50">
        <v>16</v>
      </c>
      <c r="W1295" s="51">
        <v>39359</v>
      </c>
      <c r="X1295" s="52">
        <v>3107</v>
      </c>
      <c r="Y1295" s="49">
        <v>51095.86</v>
      </c>
      <c r="Z1295" s="50">
        <v>3440</v>
      </c>
      <c r="AA1295" s="51">
        <v>52723.491999999998</v>
      </c>
      <c r="AB1295" s="52">
        <v>3979</v>
      </c>
      <c r="AC1295" s="49">
        <v>55219.353999999999</v>
      </c>
      <c r="AD1295" s="50">
        <v>4379</v>
      </c>
      <c r="AE1295" s="49">
        <v>65200.69</v>
      </c>
      <c r="AF1295" s="50">
        <v>4603</v>
      </c>
      <c r="AG1295" s="49">
        <v>60104.275000000001</v>
      </c>
      <c r="AH1295" s="50">
        <v>3752</v>
      </c>
    </row>
    <row r="1296" spans="1:34" ht="17.25" hidden="1" customHeight="1">
      <c r="A1296" s="47" t="s">
        <v>1296</v>
      </c>
      <c r="B1296" s="48" t="s">
        <v>1307</v>
      </c>
      <c r="C1296" s="49">
        <v>2040</v>
      </c>
      <c r="D1296" s="50">
        <v>3</v>
      </c>
      <c r="E1296" s="49">
        <v>164</v>
      </c>
      <c r="F1296" s="50">
        <v>4</v>
      </c>
      <c r="G1296" s="51">
        <v>2801.1</v>
      </c>
      <c r="H1296" s="52">
        <v>31</v>
      </c>
      <c r="I1296" s="49">
        <v>720</v>
      </c>
      <c r="J1296" s="50">
        <v>25</v>
      </c>
      <c r="K1296" s="51">
        <v>630</v>
      </c>
      <c r="L1296" s="52">
        <v>26</v>
      </c>
      <c r="M1296" s="49">
        <v>1234</v>
      </c>
      <c r="N1296" s="50">
        <v>72</v>
      </c>
      <c r="O1296" s="51">
        <v>1940</v>
      </c>
      <c r="P1296" s="52">
        <v>106</v>
      </c>
      <c r="Q1296" s="49">
        <v>4792.1009999999997</v>
      </c>
      <c r="R1296" s="50">
        <v>267</v>
      </c>
      <c r="S1296" s="51">
        <v>3915.6179999999999</v>
      </c>
      <c r="T1296" s="52">
        <v>212</v>
      </c>
      <c r="U1296" s="49">
        <v>1480</v>
      </c>
      <c r="V1296" s="50">
        <v>80</v>
      </c>
      <c r="W1296" s="51">
        <v>1985</v>
      </c>
      <c r="X1296" s="52">
        <v>52</v>
      </c>
      <c r="Y1296" s="49">
        <v>1000</v>
      </c>
      <c r="Z1296" s="50">
        <v>33</v>
      </c>
      <c r="AA1296" s="51">
        <v>15205</v>
      </c>
      <c r="AB1296" s="52">
        <v>609</v>
      </c>
      <c r="AC1296" s="49">
        <v>51608</v>
      </c>
      <c r="AD1296" s="50">
        <v>2945</v>
      </c>
      <c r="AE1296" s="49">
        <v>80179</v>
      </c>
      <c r="AF1296" s="50">
        <v>4533</v>
      </c>
      <c r="AG1296" s="49">
        <v>90799</v>
      </c>
      <c r="AH1296" s="50">
        <v>5537</v>
      </c>
    </row>
    <row r="1297" spans="1:34" ht="17.25" hidden="1" customHeight="1">
      <c r="A1297" s="47" t="s">
        <v>1296</v>
      </c>
      <c r="B1297" s="48" t="s">
        <v>1308</v>
      </c>
      <c r="C1297" s="49">
        <v>23526.848999999998</v>
      </c>
      <c r="D1297" s="50">
        <v>28</v>
      </c>
      <c r="E1297" s="49">
        <v>5225</v>
      </c>
      <c r="F1297" s="50">
        <v>15</v>
      </c>
      <c r="G1297" s="51">
        <v>455</v>
      </c>
      <c r="H1297" s="52">
        <v>8</v>
      </c>
      <c r="I1297" s="49">
        <v>815.75400000000002</v>
      </c>
      <c r="J1297" s="50">
        <v>10</v>
      </c>
      <c r="K1297" s="51">
        <v>430</v>
      </c>
      <c r="L1297" s="52">
        <v>11</v>
      </c>
      <c r="M1297" s="49">
        <v>20480</v>
      </c>
      <c r="N1297" s="50">
        <v>12</v>
      </c>
      <c r="O1297" s="51">
        <v>537.70899999999995</v>
      </c>
      <c r="P1297" s="52">
        <v>16</v>
      </c>
      <c r="Q1297" s="49">
        <v>31357.67</v>
      </c>
      <c r="R1297" s="50">
        <v>482</v>
      </c>
      <c r="S1297" s="51">
        <v>33649</v>
      </c>
      <c r="T1297" s="52">
        <v>256</v>
      </c>
      <c r="U1297" s="49">
        <v>32492.629999999997</v>
      </c>
      <c r="V1297" s="50">
        <v>833</v>
      </c>
      <c r="W1297" s="51">
        <v>66564</v>
      </c>
      <c r="X1297" s="52">
        <v>1939</v>
      </c>
      <c r="Y1297" s="49">
        <v>110847.033</v>
      </c>
      <c r="Z1297" s="50">
        <v>5118</v>
      </c>
      <c r="AA1297" s="51">
        <v>167936.83199999999</v>
      </c>
      <c r="AB1297" s="52">
        <v>7182</v>
      </c>
      <c r="AC1297" s="49">
        <v>355275.59</v>
      </c>
      <c r="AD1297" s="50">
        <v>9444</v>
      </c>
      <c r="AE1297" s="49">
        <v>282020.78700000001</v>
      </c>
      <c r="AF1297" s="50">
        <v>6654</v>
      </c>
      <c r="AG1297" s="49">
        <v>270031.48100000003</v>
      </c>
      <c r="AH1297" s="50">
        <v>7415</v>
      </c>
    </row>
    <row r="1298" spans="1:34" ht="17.25" hidden="1" customHeight="1">
      <c r="A1298" s="47" t="s">
        <v>1296</v>
      </c>
      <c r="B1298" s="48" t="s">
        <v>1309</v>
      </c>
      <c r="C1298" s="49">
        <v>162</v>
      </c>
      <c r="D1298" s="50">
        <v>17</v>
      </c>
      <c r="E1298" s="49">
        <v>75</v>
      </c>
      <c r="F1298" s="50">
        <v>6</v>
      </c>
      <c r="G1298" s="51">
        <v>60</v>
      </c>
      <c r="H1298" s="52">
        <v>6</v>
      </c>
      <c r="I1298" s="49">
        <v>40</v>
      </c>
      <c r="J1298" s="50">
        <v>3</v>
      </c>
      <c r="K1298" s="51">
        <v>220</v>
      </c>
      <c r="L1298" s="52">
        <v>5</v>
      </c>
      <c r="M1298" s="49">
        <v>140</v>
      </c>
      <c r="N1298" s="50">
        <v>6</v>
      </c>
      <c r="O1298" s="51">
        <v>122</v>
      </c>
      <c r="P1298" s="52">
        <v>5</v>
      </c>
      <c r="Q1298" s="49">
        <v>122</v>
      </c>
      <c r="R1298" s="50">
        <v>5</v>
      </c>
      <c r="S1298" s="51">
        <v>200</v>
      </c>
      <c r="T1298" s="52">
        <v>7</v>
      </c>
      <c r="U1298" s="49">
        <v>1742</v>
      </c>
      <c r="V1298" s="50">
        <v>115</v>
      </c>
      <c r="W1298" s="51">
        <v>4072</v>
      </c>
      <c r="X1298" s="52">
        <v>271</v>
      </c>
      <c r="Y1298" s="49">
        <v>15722</v>
      </c>
      <c r="Z1298" s="50">
        <v>1162</v>
      </c>
      <c r="AA1298" s="51">
        <v>15454</v>
      </c>
      <c r="AB1298" s="52">
        <v>1039</v>
      </c>
      <c r="AC1298" s="49">
        <v>25683</v>
      </c>
      <c r="AD1298" s="50">
        <v>2114</v>
      </c>
      <c r="AE1298" s="49">
        <v>33532</v>
      </c>
      <c r="AF1298" s="50">
        <v>2726</v>
      </c>
      <c r="AG1298" s="49">
        <v>36264</v>
      </c>
      <c r="AH1298" s="50">
        <v>2620</v>
      </c>
    </row>
    <row r="1299" spans="1:34" ht="17.25" hidden="1" customHeight="1">
      <c r="A1299" s="47" t="s">
        <v>1296</v>
      </c>
      <c r="B1299" s="48" t="s">
        <v>1310</v>
      </c>
      <c r="C1299" s="49">
        <v>50</v>
      </c>
      <c r="D1299" s="50">
        <v>1</v>
      </c>
      <c r="E1299" s="49">
        <v>212</v>
      </c>
      <c r="F1299" s="50">
        <v>2</v>
      </c>
      <c r="G1299" s="51">
        <v>100</v>
      </c>
      <c r="H1299" s="52">
        <v>1</v>
      </c>
      <c r="I1299" s="49">
        <v>0</v>
      </c>
      <c r="J1299" s="50">
        <v>0</v>
      </c>
      <c r="K1299" s="51">
        <v>30</v>
      </c>
      <c r="L1299" s="52">
        <v>1</v>
      </c>
      <c r="M1299" s="49">
        <v>15110</v>
      </c>
      <c r="N1299" s="50">
        <v>5</v>
      </c>
      <c r="O1299" s="51">
        <v>1240</v>
      </c>
      <c r="P1299" s="52">
        <v>17</v>
      </c>
      <c r="Q1299" s="49">
        <v>3330</v>
      </c>
      <c r="R1299" s="50">
        <v>212</v>
      </c>
      <c r="S1299" s="51">
        <v>5627</v>
      </c>
      <c r="T1299" s="52">
        <v>377</v>
      </c>
      <c r="U1299" s="49">
        <v>4465</v>
      </c>
      <c r="V1299" s="50">
        <v>165</v>
      </c>
      <c r="W1299" s="51">
        <v>3305</v>
      </c>
      <c r="X1299" s="52">
        <v>165</v>
      </c>
      <c r="Y1299" s="49">
        <v>9445</v>
      </c>
      <c r="Z1299" s="50">
        <v>419</v>
      </c>
      <c r="AA1299" s="51">
        <v>15901</v>
      </c>
      <c r="AB1299" s="52">
        <v>971</v>
      </c>
      <c r="AC1299" s="49">
        <v>23641</v>
      </c>
      <c r="AD1299" s="50">
        <v>1382</v>
      </c>
      <c r="AE1299" s="49">
        <v>38016</v>
      </c>
      <c r="AF1299" s="50">
        <v>2555</v>
      </c>
      <c r="AG1299" s="49">
        <v>56816</v>
      </c>
      <c r="AH1299" s="50">
        <v>3623</v>
      </c>
    </row>
    <row r="1300" spans="1:34" ht="17.25" hidden="1" customHeight="1">
      <c r="A1300" s="47" t="s">
        <v>1296</v>
      </c>
      <c r="B1300" s="48" t="s">
        <v>1311</v>
      </c>
      <c r="C1300" s="49">
        <v>0</v>
      </c>
      <c r="D1300" s="50">
        <v>0</v>
      </c>
      <c r="E1300" s="49">
        <v>0</v>
      </c>
      <c r="F1300" s="50">
        <v>0</v>
      </c>
      <c r="G1300" s="51">
        <v>0</v>
      </c>
      <c r="H1300" s="52">
        <v>0</v>
      </c>
      <c r="I1300" s="49">
        <v>0</v>
      </c>
      <c r="J1300" s="50">
        <v>0</v>
      </c>
      <c r="K1300" s="51">
        <v>0</v>
      </c>
      <c r="L1300" s="52">
        <v>0</v>
      </c>
      <c r="M1300" s="49">
        <v>0</v>
      </c>
      <c r="N1300" s="50">
        <v>0</v>
      </c>
      <c r="O1300" s="51">
        <v>1328</v>
      </c>
      <c r="P1300" s="52">
        <v>137</v>
      </c>
      <c r="Q1300" s="49">
        <v>1450</v>
      </c>
      <c r="R1300" s="50">
        <v>125</v>
      </c>
      <c r="S1300" s="51">
        <v>1540</v>
      </c>
      <c r="T1300" s="52">
        <v>179</v>
      </c>
      <c r="U1300" s="49">
        <v>2160</v>
      </c>
      <c r="V1300" s="50">
        <v>221</v>
      </c>
      <c r="W1300" s="51">
        <v>1862</v>
      </c>
      <c r="X1300" s="52">
        <v>166</v>
      </c>
      <c r="Y1300" s="49">
        <v>4930.2049999999999</v>
      </c>
      <c r="Z1300" s="50">
        <v>333</v>
      </c>
      <c r="AA1300" s="51">
        <v>3003.5</v>
      </c>
      <c r="AB1300" s="52">
        <v>277</v>
      </c>
      <c r="AC1300" s="49">
        <v>8042.8</v>
      </c>
      <c r="AD1300" s="50">
        <v>621</v>
      </c>
      <c r="AE1300" s="49">
        <v>7899.1</v>
      </c>
      <c r="AF1300" s="50">
        <v>532</v>
      </c>
      <c r="AG1300" s="49">
        <v>5737</v>
      </c>
      <c r="AH1300" s="50">
        <v>435</v>
      </c>
    </row>
    <row r="1301" spans="1:34" ht="17.25" hidden="1" customHeight="1">
      <c r="A1301" s="47" t="s">
        <v>1296</v>
      </c>
      <c r="B1301" s="48" t="s">
        <v>1312</v>
      </c>
      <c r="C1301" s="49">
        <v>646</v>
      </c>
      <c r="D1301" s="50">
        <v>38</v>
      </c>
      <c r="E1301" s="49">
        <v>766.75</v>
      </c>
      <c r="F1301" s="50">
        <v>58</v>
      </c>
      <c r="G1301" s="51">
        <v>978</v>
      </c>
      <c r="H1301" s="52">
        <v>75</v>
      </c>
      <c r="I1301" s="49">
        <v>1498</v>
      </c>
      <c r="J1301" s="50">
        <v>67</v>
      </c>
      <c r="K1301" s="51">
        <v>1493</v>
      </c>
      <c r="L1301" s="52">
        <v>100</v>
      </c>
      <c r="M1301" s="49">
        <v>9733</v>
      </c>
      <c r="N1301" s="50">
        <v>87</v>
      </c>
      <c r="O1301" s="51">
        <v>1155</v>
      </c>
      <c r="P1301" s="52">
        <v>78</v>
      </c>
      <c r="Q1301" s="49">
        <v>2284</v>
      </c>
      <c r="R1301" s="50">
        <v>74</v>
      </c>
      <c r="S1301" s="51">
        <v>14682</v>
      </c>
      <c r="T1301" s="52">
        <v>1143</v>
      </c>
      <c r="U1301" s="49">
        <v>11202</v>
      </c>
      <c r="V1301" s="50">
        <v>954</v>
      </c>
      <c r="W1301" s="51">
        <v>7190</v>
      </c>
      <c r="X1301" s="52">
        <v>604</v>
      </c>
      <c r="Y1301" s="49">
        <v>16583.005000000001</v>
      </c>
      <c r="Z1301" s="50">
        <v>1190</v>
      </c>
      <c r="AA1301" s="51">
        <v>20036</v>
      </c>
      <c r="AB1301" s="52">
        <v>1502</v>
      </c>
      <c r="AC1301" s="49">
        <v>30505</v>
      </c>
      <c r="AD1301" s="50">
        <v>1178</v>
      </c>
      <c r="AE1301" s="49">
        <v>19046</v>
      </c>
      <c r="AF1301" s="50">
        <v>1076</v>
      </c>
      <c r="AG1301" s="49">
        <v>17340</v>
      </c>
      <c r="AH1301" s="50">
        <v>702</v>
      </c>
    </row>
    <row r="1302" spans="1:34" ht="17.25" hidden="1" customHeight="1">
      <c r="A1302" s="47" t="s">
        <v>1296</v>
      </c>
      <c r="B1302" s="48" t="s">
        <v>1313</v>
      </c>
      <c r="C1302" s="49">
        <v>0</v>
      </c>
      <c r="D1302" s="50">
        <v>0</v>
      </c>
      <c r="E1302" s="49">
        <v>150</v>
      </c>
      <c r="F1302" s="50">
        <v>2</v>
      </c>
      <c r="G1302" s="51">
        <v>200</v>
      </c>
      <c r="H1302" s="52">
        <v>1</v>
      </c>
      <c r="I1302" s="49">
        <v>200</v>
      </c>
      <c r="J1302" s="50">
        <v>1</v>
      </c>
      <c r="K1302" s="51">
        <v>200</v>
      </c>
      <c r="L1302" s="52">
        <v>1</v>
      </c>
      <c r="M1302" s="49">
        <v>240</v>
      </c>
      <c r="N1302" s="50">
        <v>3</v>
      </c>
      <c r="O1302" s="51">
        <v>220</v>
      </c>
      <c r="P1302" s="52">
        <v>6</v>
      </c>
      <c r="Q1302" s="49">
        <v>170</v>
      </c>
      <c r="R1302" s="50">
        <v>3</v>
      </c>
      <c r="S1302" s="51">
        <v>500</v>
      </c>
      <c r="T1302" s="52">
        <v>5</v>
      </c>
      <c r="U1302" s="49">
        <v>1380</v>
      </c>
      <c r="V1302" s="50">
        <v>4</v>
      </c>
      <c r="W1302" s="51">
        <v>2430</v>
      </c>
      <c r="X1302" s="52">
        <v>30</v>
      </c>
      <c r="Y1302" s="49">
        <v>4015</v>
      </c>
      <c r="Z1302" s="50">
        <v>40</v>
      </c>
      <c r="AA1302" s="51">
        <v>7898</v>
      </c>
      <c r="AB1302" s="52">
        <v>114</v>
      </c>
      <c r="AC1302" s="49">
        <v>4367</v>
      </c>
      <c r="AD1302" s="50">
        <v>81</v>
      </c>
      <c r="AE1302" s="49">
        <v>4339.78</v>
      </c>
      <c r="AF1302" s="50">
        <v>117</v>
      </c>
      <c r="AG1302" s="49">
        <v>3844.7</v>
      </c>
      <c r="AH1302" s="50">
        <v>75</v>
      </c>
    </row>
    <row r="1303" spans="1:34" ht="17.25" hidden="1" customHeight="1">
      <c r="A1303" s="47" t="s">
        <v>1296</v>
      </c>
      <c r="B1303" s="48" t="s">
        <v>435</v>
      </c>
      <c r="C1303" s="49">
        <v>0</v>
      </c>
      <c r="D1303" s="50">
        <v>0</v>
      </c>
      <c r="E1303" s="49">
        <v>0</v>
      </c>
      <c r="F1303" s="50">
        <v>0</v>
      </c>
      <c r="G1303" s="51">
        <v>0</v>
      </c>
      <c r="H1303" s="52">
        <v>0</v>
      </c>
      <c r="I1303" s="49">
        <v>0</v>
      </c>
      <c r="J1303" s="50">
        <v>0</v>
      </c>
      <c r="K1303" s="51">
        <v>0</v>
      </c>
      <c r="L1303" s="52">
        <v>0</v>
      </c>
      <c r="M1303" s="49">
        <v>0</v>
      </c>
      <c r="N1303" s="50">
        <v>0</v>
      </c>
      <c r="O1303" s="51">
        <v>62</v>
      </c>
      <c r="P1303" s="52">
        <v>2</v>
      </c>
      <c r="Q1303" s="49">
        <v>285</v>
      </c>
      <c r="R1303" s="50">
        <v>33</v>
      </c>
      <c r="S1303" s="51">
        <v>1967</v>
      </c>
      <c r="T1303" s="52">
        <v>119</v>
      </c>
      <c r="U1303" s="49">
        <v>6197</v>
      </c>
      <c r="V1303" s="50">
        <v>485</v>
      </c>
      <c r="W1303" s="51">
        <v>26984</v>
      </c>
      <c r="X1303" s="52">
        <v>960</v>
      </c>
      <c r="Y1303" s="49">
        <v>17733.005000000001</v>
      </c>
      <c r="Z1303" s="50">
        <v>944</v>
      </c>
      <c r="AA1303" s="51">
        <v>25186</v>
      </c>
      <c r="AB1303" s="52">
        <v>1822</v>
      </c>
      <c r="AC1303" s="49">
        <v>21379</v>
      </c>
      <c r="AD1303" s="50">
        <v>1234</v>
      </c>
      <c r="AE1303" s="49">
        <v>19941</v>
      </c>
      <c r="AF1303" s="50">
        <v>1041</v>
      </c>
      <c r="AG1303" s="49">
        <v>16227</v>
      </c>
      <c r="AH1303" s="50">
        <v>681</v>
      </c>
    </row>
    <row r="1304" spans="1:34" ht="17.25" hidden="1" customHeight="1">
      <c r="A1304" s="47" t="s">
        <v>1296</v>
      </c>
      <c r="B1304" s="48" t="s">
        <v>1314</v>
      </c>
      <c r="C1304" s="49">
        <v>0</v>
      </c>
      <c r="D1304" s="50">
        <v>0</v>
      </c>
      <c r="E1304" s="49">
        <v>0</v>
      </c>
      <c r="F1304" s="50">
        <v>0</v>
      </c>
      <c r="G1304" s="51">
        <v>0</v>
      </c>
      <c r="H1304" s="52">
        <v>0</v>
      </c>
      <c r="I1304" s="49">
        <v>0</v>
      </c>
      <c r="J1304" s="50">
        <v>0</v>
      </c>
      <c r="K1304" s="51">
        <v>0</v>
      </c>
      <c r="L1304" s="52">
        <v>0</v>
      </c>
      <c r="M1304" s="49">
        <v>0</v>
      </c>
      <c r="N1304" s="50">
        <v>0</v>
      </c>
      <c r="O1304" s="51">
        <v>0</v>
      </c>
      <c r="P1304" s="52">
        <v>0</v>
      </c>
      <c r="Q1304" s="49">
        <v>3530</v>
      </c>
      <c r="R1304" s="50">
        <v>120</v>
      </c>
      <c r="S1304" s="51">
        <v>16916.5</v>
      </c>
      <c r="T1304" s="52">
        <v>733</v>
      </c>
      <c r="U1304" s="49">
        <v>28561</v>
      </c>
      <c r="V1304" s="50">
        <v>710</v>
      </c>
      <c r="W1304" s="51">
        <v>17847</v>
      </c>
      <c r="X1304" s="52">
        <v>405</v>
      </c>
      <c r="Y1304" s="49">
        <v>16092.25</v>
      </c>
      <c r="Z1304" s="50">
        <v>520</v>
      </c>
      <c r="AA1304" s="51">
        <v>17737</v>
      </c>
      <c r="AB1304" s="52">
        <v>686</v>
      </c>
      <c r="AC1304" s="49">
        <v>19958</v>
      </c>
      <c r="AD1304" s="50">
        <v>701</v>
      </c>
      <c r="AE1304" s="49">
        <v>30319</v>
      </c>
      <c r="AF1304" s="50">
        <v>1729</v>
      </c>
      <c r="AG1304" s="49">
        <v>49615.5</v>
      </c>
      <c r="AH1304" s="50">
        <v>2560</v>
      </c>
    </row>
    <row r="1305" spans="1:34" ht="17.25" hidden="1" customHeight="1">
      <c r="A1305" s="47" t="s">
        <v>1296</v>
      </c>
      <c r="B1305" s="48" t="s">
        <v>1315</v>
      </c>
      <c r="C1305" s="49">
        <v>479.404</v>
      </c>
      <c r="D1305" s="50">
        <v>10</v>
      </c>
      <c r="E1305" s="49">
        <v>599</v>
      </c>
      <c r="F1305" s="50">
        <v>39</v>
      </c>
      <c r="G1305" s="51">
        <v>1558</v>
      </c>
      <c r="H1305" s="52">
        <v>74</v>
      </c>
      <c r="I1305" s="49">
        <v>1048</v>
      </c>
      <c r="J1305" s="50">
        <v>118</v>
      </c>
      <c r="K1305" s="51">
        <v>2676.01</v>
      </c>
      <c r="L1305" s="52">
        <v>321</v>
      </c>
      <c r="M1305" s="49">
        <v>14615</v>
      </c>
      <c r="N1305" s="50">
        <v>508</v>
      </c>
      <c r="O1305" s="51">
        <v>9367</v>
      </c>
      <c r="P1305" s="52">
        <v>564</v>
      </c>
      <c r="Q1305" s="49">
        <v>1485</v>
      </c>
      <c r="R1305" s="50">
        <v>176</v>
      </c>
      <c r="S1305" s="51">
        <v>487</v>
      </c>
      <c r="T1305" s="52">
        <v>52</v>
      </c>
      <c r="U1305" s="49">
        <v>8338</v>
      </c>
      <c r="V1305" s="50">
        <v>720</v>
      </c>
      <c r="W1305" s="51">
        <v>33272</v>
      </c>
      <c r="X1305" s="52">
        <v>2968</v>
      </c>
      <c r="Y1305" s="49">
        <v>44796.735999999997</v>
      </c>
      <c r="Z1305" s="50">
        <v>3274</v>
      </c>
      <c r="AA1305" s="51">
        <v>31184.467000000001</v>
      </c>
      <c r="AB1305" s="52">
        <v>2529</v>
      </c>
      <c r="AC1305" s="49">
        <v>35283</v>
      </c>
      <c r="AD1305" s="50">
        <v>2891</v>
      </c>
      <c r="AE1305" s="49">
        <v>45922.843000000001</v>
      </c>
      <c r="AF1305" s="50">
        <v>3575</v>
      </c>
      <c r="AG1305" s="49">
        <v>57679</v>
      </c>
      <c r="AH1305" s="50">
        <v>2738</v>
      </c>
    </row>
    <row r="1306" spans="1:34" ht="17.25" hidden="1" customHeight="1">
      <c r="A1306" s="47" t="s">
        <v>1296</v>
      </c>
      <c r="B1306" s="48" t="s">
        <v>1316</v>
      </c>
      <c r="C1306" s="49">
        <v>200</v>
      </c>
      <c r="D1306" s="50">
        <v>2</v>
      </c>
      <c r="E1306" s="49">
        <v>12.5</v>
      </c>
      <c r="F1306" s="50">
        <v>2</v>
      </c>
      <c r="G1306" s="51">
        <v>55</v>
      </c>
      <c r="H1306" s="52">
        <v>2</v>
      </c>
      <c r="I1306" s="49">
        <v>30</v>
      </c>
      <c r="J1306" s="50">
        <v>1</v>
      </c>
      <c r="K1306" s="51">
        <v>29</v>
      </c>
      <c r="L1306" s="52">
        <v>2</v>
      </c>
      <c r="M1306" s="49">
        <v>210</v>
      </c>
      <c r="N1306" s="50">
        <v>2</v>
      </c>
      <c r="O1306" s="51">
        <v>204</v>
      </c>
      <c r="P1306" s="52">
        <v>7</v>
      </c>
      <c r="Q1306" s="49">
        <v>31444.008000000002</v>
      </c>
      <c r="R1306" s="50">
        <v>1098</v>
      </c>
      <c r="S1306" s="51">
        <v>82200</v>
      </c>
      <c r="T1306" s="52">
        <v>4569</v>
      </c>
      <c r="U1306" s="49">
        <v>527275.5</v>
      </c>
      <c r="V1306" s="50">
        <v>12030</v>
      </c>
      <c r="W1306" s="51">
        <v>301511</v>
      </c>
      <c r="X1306" s="52">
        <v>6848</v>
      </c>
      <c r="Y1306" s="49">
        <v>45201.78</v>
      </c>
      <c r="Z1306" s="50">
        <v>2425</v>
      </c>
      <c r="AA1306" s="51">
        <v>29066.65</v>
      </c>
      <c r="AB1306" s="52">
        <v>1814</v>
      </c>
      <c r="AC1306" s="49">
        <v>42755</v>
      </c>
      <c r="AD1306" s="50">
        <v>2524</v>
      </c>
      <c r="AE1306" s="49">
        <v>48431.15</v>
      </c>
      <c r="AF1306" s="50">
        <v>2675</v>
      </c>
      <c r="AG1306" s="49">
        <v>42517</v>
      </c>
      <c r="AH1306" s="50">
        <v>2086</v>
      </c>
    </row>
    <row r="1307" spans="1:34" ht="17.25" hidden="1" customHeight="1">
      <c r="A1307" s="47" t="s">
        <v>1296</v>
      </c>
      <c r="B1307" s="48" t="s">
        <v>1317</v>
      </c>
      <c r="C1307" s="49">
        <v>0</v>
      </c>
      <c r="D1307" s="50">
        <v>0</v>
      </c>
      <c r="E1307" s="49">
        <v>0</v>
      </c>
      <c r="F1307" s="50">
        <v>0</v>
      </c>
      <c r="G1307" s="51">
        <v>200</v>
      </c>
      <c r="H1307" s="52">
        <v>2</v>
      </c>
      <c r="I1307" s="49">
        <v>397.45299999999997</v>
      </c>
      <c r="J1307" s="50">
        <v>35</v>
      </c>
      <c r="K1307" s="51">
        <v>5438.5010000000002</v>
      </c>
      <c r="L1307" s="52">
        <v>840</v>
      </c>
      <c r="M1307" s="49">
        <v>14407.5</v>
      </c>
      <c r="N1307" s="50">
        <v>1716</v>
      </c>
      <c r="O1307" s="51">
        <v>10429.77</v>
      </c>
      <c r="P1307" s="52">
        <v>1041</v>
      </c>
      <c r="Q1307" s="49">
        <v>3136.05</v>
      </c>
      <c r="R1307" s="50">
        <v>254</v>
      </c>
      <c r="S1307" s="51">
        <v>6570</v>
      </c>
      <c r="T1307" s="52">
        <v>389</v>
      </c>
      <c r="U1307" s="49">
        <v>7990.0010000000002</v>
      </c>
      <c r="V1307" s="50">
        <v>364</v>
      </c>
      <c r="W1307" s="51">
        <v>4804</v>
      </c>
      <c r="X1307" s="52">
        <v>171</v>
      </c>
      <c r="Y1307" s="49">
        <v>5550</v>
      </c>
      <c r="Z1307" s="50">
        <v>165</v>
      </c>
      <c r="AA1307" s="51">
        <v>6701</v>
      </c>
      <c r="AB1307" s="52">
        <v>303</v>
      </c>
      <c r="AC1307" s="49">
        <v>4500</v>
      </c>
      <c r="AD1307" s="50">
        <v>163</v>
      </c>
      <c r="AE1307" s="49">
        <v>9262</v>
      </c>
      <c r="AF1307" s="50">
        <v>415</v>
      </c>
      <c r="AG1307" s="49">
        <v>9576</v>
      </c>
      <c r="AH1307" s="50">
        <v>425</v>
      </c>
    </row>
    <row r="1308" spans="1:34" ht="17.25" hidden="1" customHeight="1">
      <c r="A1308" s="47" t="s">
        <v>1296</v>
      </c>
      <c r="B1308" s="48" t="s">
        <v>1318</v>
      </c>
      <c r="C1308" s="49">
        <v>0</v>
      </c>
      <c r="D1308" s="50">
        <v>0</v>
      </c>
      <c r="E1308" s="49">
        <v>2000</v>
      </c>
      <c r="F1308" s="50">
        <v>2</v>
      </c>
      <c r="G1308" s="51">
        <v>2100</v>
      </c>
      <c r="H1308" s="52">
        <v>3</v>
      </c>
      <c r="I1308" s="49">
        <v>6610</v>
      </c>
      <c r="J1308" s="50">
        <v>22</v>
      </c>
      <c r="K1308" s="51">
        <v>5160</v>
      </c>
      <c r="L1308" s="52">
        <v>17</v>
      </c>
      <c r="M1308" s="49">
        <v>2175</v>
      </c>
      <c r="N1308" s="50">
        <v>12</v>
      </c>
      <c r="O1308" s="51">
        <v>3500</v>
      </c>
      <c r="P1308" s="52">
        <v>37</v>
      </c>
      <c r="Q1308" s="49">
        <v>2318</v>
      </c>
      <c r="R1308" s="50">
        <v>14</v>
      </c>
      <c r="S1308" s="51">
        <v>933</v>
      </c>
      <c r="T1308" s="52">
        <v>17</v>
      </c>
      <c r="U1308" s="49">
        <v>960</v>
      </c>
      <c r="V1308" s="50">
        <v>22</v>
      </c>
      <c r="W1308" s="51">
        <v>12550</v>
      </c>
      <c r="X1308" s="52">
        <v>926</v>
      </c>
      <c r="Y1308" s="49">
        <v>31860</v>
      </c>
      <c r="Z1308" s="50">
        <v>2916</v>
      </c>
      <c r="AA1308" s="51">
        <v>69453.77</v>
      </c>
      <c r="AB1308" s="52">
        <v>6108</v>
      </c>
      <c r="AC1308" s="49">
        <v>84652</v>
      </c>
      <c r="AD1308" s="50">
        <v>7331</v>
      </c>
      <c r="AE1308" s="49">
        <v>78278</v>
      </c>
      <c r="AF1308" s="50">
        <v>6824</v>
      </c>
      <c r="AG1308" s="49">
        <v>73078</v>
      </c>
      <c r="AH1308" s="50">
        <v>5835</v>
      </c>
    </row>
    <row r="1309" spans="1:34" ht="17.25" hidden="1" customHeight="1">
      <c r="A1309" s="47" t="s">
        <v>1296</v>
      </c>
      <c r="B1309" s="48" t="s">
        <v>1319</v>
      </c>
      <c r="C1309" s="49">
        <v>210</v>
      </c>
      <c r="D1309" s="50">
        <v>2</v>
      </c>
      <c r="E1309" s="49">
        <v>1767</v>
      </c>
      <c r="F1309" s="50">
        <v>35</v>
      </c>
      <c r="G1309" s="51">
        <v>2717</v>
      </c>
      <c r="H1309" s="52">
        <v>67</v>
      </c>
      <c r="I1309" s="49">
        <v>660</v>
      </c>
      <c r="J1309" s="50">
        <v>23</v>
      </c>
      <c r="K1309" s="51">
        <v>670</v>
      </c>
      <c r="L1309" s="52">
        <v>29</v>
      </c>
      <c r="M1309" s="49">
        <v>937.5</v>
      </c>
      <c r="N1309" s="50">
        <v>37</v>
      </c>
      <c r="O1309" s="51">
        <v>3230</v>
      </c>
      <c r="P1309" s="52">
        <v>58</v>
      </c>
      <c r="Q1309" s="49">
        <v>4225</v>
      </c>
      <c r="R1309" s="50">
        <v>82</v>
      </c>
      <c r="S1309" s="51">
        <v>8713.0049999999992</v>
      </c>
      <c r="T1309" s="52">
        <v>381</v>
      </c>
      <c r="U1309" s="49">
        <v>11014</v>
      </c>
      <c r="V1309" s="50">
        <v>577</v>
      </c>
      <c r="W1309" s="51">
        <v>16265</v>
      </c>
      <c r="X1309" s="52">
        <v>1046</v>
      </c>
      <c r="Y1309" s="49">
        <v>16991</v>
      </c>
      <c r="Z1309" s="50">
        <v>859</v>
      </c>
      <c r="AA1309" s="51">
        <v>21005</v>
      </c>
      <c r="AB1309" s="52">
        <v>856</v>
      </c>
      <c r="AC1309" s="49">
        <v>22470</v>
      </c>
      <c r="AD1309" s="50">
        <v>1385</v>
      </c>
      <c r="AE1309" s="49">
        <v>23256</v>
      </c>
      <c r="AF1309" s="50">
        <v>1500</v>
      </c>
      <c r="AG1309" s="49">
        <v>24637</v>
      </c>
      <c r="AH1309" s="50">
        <v>1317</v>
      </c>
    </row>
    <row r="1310" spans="1:34" ht="17.25" hidden="1" customHeight="1">
      <c r="A1310" s="47" t="s">
        <v>1296</v>
      </c>
      <c r="B1310" s="48" t="s">
        <v>1320</v>
      </c>
      <c r="C1310" s="49">
        <v>85</v>
      </c>
      <c r="D1310" s="50">
        <v>2</v>
      </c>
      <c r="E1310" s="49">
        <v>155.30000000000001</v>
      </c>
      <c r="F1310" s="50">
        <v>3</v>
      </c>
      <c r="G1310" s="51">
        <v>105.3</v>
      </c>
      <c r="H1310" s="52">
        <v>3</v>
      </c>
      <c r="I1310" s="49">
        <v>0</v>
      </c>
      <c r="J1310" s="50">
        <v>0</v>
      </c>
      <c r="K1310" s="51">
        <v>100</v>
      </c>
      <c r="L1310" s="52">
        <v>1</v>
      </c>
      <c r="M1310" s="49">
        <v>72</v>
      </c>
      <c r="N1310" s="50">
        <v>4</v>
      </c>
      <c r="O1310" s="51">
        <v>40</v>
      </c>
      <c r="P1310" s="52">
        <v>1</v>
      </c>
      <c r="Q1310" s="49">
        <v>276.78399999999999</v>
      </c>
      <c r="R1310" s="50">
        <v>4</v>
      </c>
      <c r="S1310" s="51">
        <v>263.89499999999998</v>
      </c>
      <c r="T1310" s="52">
        <v>3</v>
      </c>
      <c r="U1310" s="49">
        <v>705.09100000000001</v>
      </c>
      <c r="V1310" s="50">
        <v>8</v>
      </c>
      <c r="W1310" s="51">
        <v>349</v>
      </c>
      <c r="X1310" s="52">
        <v>6</v>
      </c>
      <c r="Y1310" s="49">
        <v>317.65800000000002</v>
      </c>
      <c r="Z1310" s="50">
        <v>5</v>
      </c>
      <c r="AA1310" s="51">
        <v>515</v>
      </c>
      <c r="AB1310" s="52">
        <v>5</v>
      </c>
      <c r="AC1310" s="49">
        <v>1532</v>
      </c>
      <c r="AD1310" s="50">
        <v>8</v>
      </c>
      <c r="AE1310" s="49">
        <v>6677</v>
      </c>
      <c r="AF1310" s="50">
        <v>328</v>
      </c>
      <c r="AG1310" s="49">
        <v>10533</v>
      </c>
      <c r="AH1310" s="50">
        <v>452</v>
      </c>
    </row>
    <row r="1311" spans="1:34" ht="17.25" hidden="1" customHeight="1">
      <c r="A1311" s="47" t="s">
        <v>1296</v>
      </c>
      <c r="B1311" s="48" t="s">
        <v>1321</v>
      </c>
      <c r="C1311" s="49">
        <v>0</v>
      </c>
      <c r="D1311" s="50">
        <v>0</v>
      </c>
      <c r="E1311" s="49">
        <v>512</v>
      </c>
      <c r="F1311" s="50">
        <v>2</v>
      </c>
      <c r="G1311" s="51">
        <v>0</v>
      </c>
      <c r="H1311" s="52">
        <v>0</v>
      </c>
      <c r="I1311" s="49">
        <v>0</v>
      </c>
      <c r="J1311" s="50">
        <v>0</v>
      </c>
      <c r="K1311" s="51">
        <v>0</v>
      </c>
      <c r="L1311" s="52">
        <v>0</v>
      </c>
      <c r="M1311" s="49">
        <v>200</v>
      </c>
      <c r="N1311" s="50">
        <v>7</v>
      </c>
      <c r="O1311" s="51">
        <v>460</v>
      </c>
      <c r="P1311" s="52">
        <v>20</v>
      </c>
      <c r="Q1311" s="49">
        <v>8694.9969999999994</v>
      </c>
      <c r="R1311" s="50">
        <v>410</v>
      </c>
      <c r="S1311" s="51">
        <v>16055.66</v>
      </c>
      <c r="T1311" s="52">
        <v>1313</v>
      </c>
      <c r="U1311" s="49">
        <v>16480.557000000001</v>
      </c>
      <c r="V1311" s="50">
        <v>1369</v>
      </c>
      <c r="W1311" s="51">
        <v>25788</v>
      </c>
      <c r="X1311" s="52">
        <v>1797</v>
      </c>
      <c r="Y1311" s="49">
        <v>30407.83</v>
      </c>
      <c r="Z1311" s="50">
        <v>2601</v>
      </c>
      <c r="AA1311" s="51">
        <v>54706.896000000001</v>
      </c>
      <c r="AB1311" s="52">
        <v>4760</v>
      </c>
      <c r="AC1311" s="49">
        <v>39014</v>
      </c>
      <c r="AD1311" s="50">
        <v>3140</v>
      </c>
      <c r="AE1311" s="49">
        <v>61358.1</v>
      </c>
      <c r="AF1311" s="50">
        <v>3783</v>
      </c>
      <c r="AG1311" s="49">
        <v>76029</v>
      </c>
      <c r="AH1311" s="50">
        <v>3915</v>
      </c>
    </row>
    <row r="1312" spans="1:34" ht="17.25" hidden="1" customHeight="1">
      <c r="A1312" s="47" t="s">
        <v>1296</v>
      </c>
      <c r="B1312" s="48" t="s">
        <v>1322</v>
      </c>
      <c r="C1312" s="49">
        <v>264.14999999999998</v>
      </c>
      <c r="D1312" s="50">
        <v>7</v>
      </c>
      <c r="E1312" s="49">
        <v>273.5</v>
      </c>
      <c r="F1312" s="50">
        <v>8</v>
      </c>
      <c r="G1312" s="51">
        <v>165</v>
      </c>
      <c r="H1312" s="52">
        <v>0</v>
      </c>
      <c r="I1312" s="49">
        <v>350</v>
      </c>
      <c r="J1312" s="50">
        <v>2</v>
      </c>
      <c r="K1312" s="51">
        <v>1577.059</v>
      </c>
      <c r="L1312" s="52">
        <v>9</v>
      </c>
      <c r="M1312" s="49">
        <v>596</v>
      </c>
      <c r="N1312" s="50">
        <v>12</v>
      </c>
      <c r="O1312" s="51">
        <v>435</v>
      </c>
      <c r="P1312" s="52">
        <v>6</v>
      </c>
      <c r="Q1312" s="49">
        <v>210</v>
      </c>
      <c r="R1312" s="50">
        <v>3</v>
      </c>
      <c r="S1312" s="51">
        <v>1245</v>
      </c>
      <c r="T1312" s="52">
        <v>52</v>
      </c>
      <c r="U1312" s="49">
        <v>7525</v>
      </c>
      <c r="V1312" s="50">
        <v>350</v>
      </c>
      <c r="W1312" s="51">
        <v>31236</v>
      </c>
      <c r="X1312" s="52">
        <v>2513</v>
      </c>
      <c r="Y1312" s="49">
        <v>36619</v>
      </c>
      <c r="Z1312" s="50">
        <v>3446</v>
      </c>
      <c r="AA1312" s="51">
        <v>39003</v>
      </c>
      <c r="AB1312" s="52">
        <v>2576</v>
      </c>
      <c r="AC1312" s="49">
        <v>75841</v>
      </c>
      <c r="AD1312" s="50">
        <v>5594</v>
      </c>
      <c r="AE1312" s="49">
        <v>122599.36</v>
      </c>
      <c r="AF1312" s="50">
        <v>8548</v>
      </c>
      <c r="AG1312" s="49">
        <v>114350</v>
      </c>
      <c r="AH1312" s="50">
        <v>6845</v>
      </c>
    </row>
    <row r="1313" spans="1:34" ht="17.25" hidden="1" customHeight="1">
      <c r="A1313" s="47" t="s">
        <v>1296</v>
      </c>
      <c r="B1313" s="48" t="s">
        <v>1323</v>
      </c>
      <c r="C1313" s="49">
        <v>100</v>
      </c>
      <c r="D1313" s="50">
        <v>1</v>
      </c>
      <c r="E1313" s="49">
        <v>0</v>
      </c>
      <c r="F1313" s="50">
        <v>0</v>
      </c>
      <c r="G1313" s="51">
        <v>1500</v>
      </c>
      <c r="H1313" s="52">
        <v>1</v>
      </c>
      <c r="I1313" s="49">
        <v>0</v>
      </c>
      <c r="J1313" s="50">
        <v>0</v>
      </c>
      <c r="K1313" s="51">
        <v>0</v>
      </c>
      <c r="L1313" s="52">
        <v>0</v>
      </c>
      <c r="M1313" s="49">
        <v>0</v>
      </c>
      <c r="N1313" s="50">
        <v>0</v>
      </c>
      <c r="O1313" s="51">
        <v>30</v>
      </c>
      <c r="P1313" s="52">
        <v>2</v>
      </c>
      <c r="Q1313" s="49">
        <v>2175</v>
      </c>
      <c r="R1313" s="50">
        <v>102</v>
      </c>
      <c r="S1313" s="51">
        <v>610</v>
      </c>
      <c r="T1313" s="52">
        <v>29</v>
      </c>
      <c r="U1313" s="49">
        <v>5890</v>
      </c>
      <c r="V1313" s="50">
        <v>355</v>
      </c>
      <c r="W1313" s="51">
        <v>6035</v>
      </c>
      <c r="X1313" s="52">
        <v>380</v>
      </c>
      <c r="Y1313" s="49">
        <v>12705</v>
      </c>
      <c r="Z1313" s="50">
        <v>732</v>
      </c>
      <c r="AA1313" s="51">
        <v>46849</v>
      </c>
      <c r="AB1313" s="52">
        <v>1794</v>
      </c>
      <c r="AC1313" s="49">
        <v>23396.121999999999</v>
      </c>
      <c r="AD1313" s="50">
        <v>1213</v>
      </c>
      <c r="AE1313" s="49">
        <v>29164</v>
      </c>
      <c r="AF1313" s="50">
        <v>1395</v>
      </c>
      <c r="AG1313" s="49">
        <v>31670</v>
      </c>
      <c r="AH1313" s="50">
        <v>1694</v>
      </c>
    </row>
    <row r="1314" spans="1:34" ht="17.25" hidden="1" customHeight="1">
      <c r="A1314" s="47" t="s">
        <v>1296</v>
      </c>
      <c r="B1314" s="48" t="s">
        <v>1324</v>
      </c>
      <c r="C1314" s="49">
        <v>6078.08</v>
      </c>
      <c r="D1314" s="50">
        <v>453</v>
      </c>
      <c r="E1314" s="49">
        <v>7843</v>
      </c>
      <c r="F1314" s="50">
        <v>631</v>
      </c>
      <c r="G1314" s="51">
        <v>10002.701999999999</v>
      </c>
      <c r="H1314" s="52">
        <v>1066</v>
      </c>
      <c r="I1314" s="49">
        <v>11775.403</v>
      </c>
      <c r="J1314" s="50">
        <v>1373</v>
      </c>
      <c r="K1314" s="51">
        <v>15987.18</v>
      </c>
      <c r="L1314" s="52">
        <v>1371</v>
      </c>
      <c r="M1314" s="49">
        <v>17247</v>
      </c>
      <c r="N1314" s="50">
        <v>1498</v>
      </c>
      <c r="O1314" s="51">
        <v>26534.400000000001</v>
      </c>
      <c r="P1314" s="52">
        <v>2423</v>
      </c>
      <c r="Q1314" s="49">
        <v>61076.1</v>
      </c>
      <c r="R1314" s="50">
        <v>3689</v>
      </c>
      <c r="S1314" s="51">
        <v>89474.017999999996</v>
      </c>
      <c r="T1314" s="52">
        <v>5854</v>
      </c>
      <c r="U1314" s="49">
        <v>114912</v>
      </c>
      <c r="V1314" s="50">
        <v>6548</v>
      </c>
      <c r="W1314" s="51">
        <v>90995</v>
      </c>
      <c r="X1314" s="52">
        <v>5419</v>
      </c>
      <c r="Y1314" s="49">
        <v>260518.72</v>
      </c>
      <c r="Z1314" s="50">
        <v>21208</v>
      </c>
      <c r="AA1314" s="51">
        <v>78908.005000000005</v>
      </c>
      <c r="AB1314" s="52">
        <v>3324</v>
      </c>
      <c r="AC1314" s="49">
        <v>80857</v>
      </c>
      <c r="AD1314" s="50">
        <v>3288</v>
      </c>
      <c r="AE1314" s="49">
        <v>75079</v>
      </c>
      <c r="AF1314" s="50">
        <v>3457</v>
      </c>
      <c r="AG1314" s="49">
        <v>124200</v>
      </c>
      <c r="AH1314" s="50">
        <v>4339</v>
      </c>
    </row>
    <row r="1315" spans="1:34" ht="17.25" hidden="1" customHeight="1">
      <c r="A1315" s="47" t="s">
        <v>1296</v>
      </c>
      <c r="B1315" s="48" t="s">
        <v>1325</v>
      </c>
      <c r="C1315" s="49">
        <v>10495</v>
      </c>
      <c r="D1315" s="50">
        <v>37</v>
      </c>
      <c r="E1315" s="49">
        <v>5495</v>
      </c>
      <c r="F1315" s="50">
        <v>17</v>
      </c>
      <c r="G1315" s="51">
        <v>8195</v>
      </c>
      <c r="H1315" s="52">
        <v>32</v>
      </c>
      <c r="I1315" s="49">
        <v>6776.5370000000003</v>
      </c>
      <c r="J1315" s="50">
        <v>35</v>
      </c>
      <c r="K1315" s="51">
        <v>37042.684999999998</v>
      </c>
      <c r="L1315" s="52">
        <v>41</v>
      </c>
      <c r="M1315" s="49">
        <v>47604</v>
      </c>
      <c r="N1315" s="50">
        <v>60</v>
      </c>
      <c r="O1315" s="51">
        <v>7799</v>
      </c>
      <c r="P1315" s="52">
        <v>61</v>
      </c>
      <c r="Q1315" s="49">
        <v>17827</v>
      </c>
      <c r="R1315" s="50">
        <v>51</v>
      </c>
      <c r="S1315" s="51">
        <v>5953.5</v>
      </c>
      <c r="T1315" s="52">
        <v>53</v>
      </c>
      <c r="U1315" s="49">
        <v>38271</v>
      </c>
      <c r="V1315" s="50">
        <v>107</v>
      </c>
      <c r="W1315" s="51">
        <v>6538</v>
      </c>
      <c r="X1315" s="52">
        <v>187</v>
      </c>
      <c r="Y1315" s="49">
        <v>34715</v>
      </c>
      <c r="Z1315" s="50">
        <v>904</v>
      </c>
      <c r="AA1315" s="51">
        <v>47360</v>
      </c>
      <c r="AB1315" s="52">
        <v>1475</v>
      </c>
      <c r="AC1315" s="49">
        <v>57322</v>
      </c>
      <c r="AD1315" s="50">
        <v>2124</v>
      </c>
      <c r="AE1315" s="49">
        <v>109414.336</v>
      </c>
      <c r="AF1315" s="50">
        <v>5975</v>
      </c>
      <c r="AG1315" s="49">
        <v>116967</v>
      </c>
      <c r="AH1315" s="50">
        <v>5910</v>
      </c>
    </row>
    <row r="1316" spans="1:34" ht="17.25" hidden="1" customHeight="1">
      <c r="A1316" s="47" t="s">
        <v>1296</v>
      </c>
      <c r="B1316" s="48" t="s">
        <v>1326</v>
      </c>
      <c r="C1316" s="49">
        <v>2350</v>
      </c>
      <c r="D1316" s="50">
        <v>11</v>
      </c>
      <c r="E1316" s="49">
        <v>3758</v>
      </c>
      <c r="F1316" s="50">
        <v>38</v>
      </c>
      <c r="G1316" s="51">
        <v>4511</v>
      </c>
      <c r="H1316" s="52">
        <v>27</v>
      </c>
      <c r="I1316" s="49">
        <v>2390</v>
      </c>
      <c r="J1316" s="50">
        <v>16</v>
      </c>
      <c r="K1316" s="51">
        <v>1835</v>
      </c>
      <c r="L1316" s="52">
        <v>19</v>
      </c>
      <c r="M1316" s="49">
        <v>1995</v>
      </c>
      <c r="N1316" s="50">
        <v>18</v>
      </c>
      <c r="O1316" s="51">
        <v>2970</v>
      </c>
      <c r="P1316" s="52">
        <v>120</v>
      </c>
      <c r="Q1316" s="49">
        <v>8107</v>
      </c>
      <c r="R1316" s="50">
        <v>589</v>
      </c>
      <c r="S1316" s="51">
        <v>12345.009</v>
      </c>
      <c r="T1316" s="52">
        <v>687</v>
      </c>
      <c r="U1316" s="49">
        <v>11331</v>
      </c>
      <c r="V1316" s="50">
        <v>710</v>
      </c>
      <c r="W1316" s="51">
        <v>11032</v>
      </c>
      <c r="X1316" s="52">
        <v>876</v>
      </c>
      <c r="Y1316" s="49">
        <v>10499.004999999999</v>
      </c>
      <c r="Z1316" s="50">
        <v>688</v>
      </c>
      <c r="AA1316" s="51">
        <v>12831.8</v>
      </c>
      <c r="AB1316" s="52">
        <v>938</v>
      </c>
      <c r="AC1316" s="49">
        <v>16943</v>
      </c>
      <c r="AD1316" s="50">
        <v>1320</v>
      </c>
      <c r="AE1316" s="49">
        <v>14548</v>
      </c>
      <c r="AF1316" s="50">
        <v>1039</v>
      </c>
      <c r="AG1316" s="49">
        <v>13678</v>
      </c>
      <c r="AH1316" s="50">
        <v>997</v>
      </c>
    </row>
    <row r="1317" spans="1:34" ht="17.25" hidden="1" customHeight="1">
      <c r="A1317" s="47" t="s">
        <v>1296</v>
      </c>
      <c r="B1317" s="48" t="s">
        <v>1327</v>
      </c>
      <c r="C1317" s="49">
        <v>951.85</v>
      </c>
      <c r="D1317" s="50">
        <v>20</v>
      </c>
      <c r="E1317" s="49">
        <v>2127.79</v>
      </c>
      <c r="F1317" s="50">
        <v>18</v>
      </c>
      <c r="G1317" s="51">
        <v>539</v>
      </c>
      <c r="H1317" s="52">
        <v>17</v>
      </c>
      <c r="I1317" s="49">
        <v>604.5</v>
      </c>
      <c r="J1317" s="50">
        <v>20</v>
      </c>
      <c r="K1317" s="51">
        <v>11043.58</v>
      </c>
      <c r="L1317" s="52">
        <v>19</v>
      </c>
      <c r="M1317" s="49">
        <v>1392</v>
      </c>
      <c r="N1317" s="50">
        <v>19</v>
      </c>
      <c r="O1317" s="51">
        <v>1587</v>
      </c>
      <c r="P1317" s="52">
        <v>30</v>
      </c>
      <c r="Q1317" s="49">
        <v>1665</v>
      </c>
      <c r="R1317" s="50">
        <v>26</v>
      </c>
      <c r="S1317" s="51">
        <v>1410</v>
      </c>
      <c r="T1317" s="52">
        <v>20</v>
      </c>
      <c r="U1317" s="49">
        <v>3396.7860000000001</v>
      </c>
      <c r="V1317" s="50">
        <v>24</v>
      </c>
      <c r="W1317" s="51">
        <v>2897</v>
      </c>
      <c r="X1317" s="52">
        <v>57</v>
      </c>
      <c r="Y1317" s="49">
        <v>2978.3429999999998</v>
      </c>
      <c r="Z1317" s="50">
        <v>103</v>
      </c>
      <c r="AA1317" s="51">
        <v>4932</v>
      </c>
      <c r="AB1317" s="52">
        <v>397</v>
      </c>
      <c r="AC1317" s="49">
        <v>6323</v>
      </c>
      <c r="AD1317" s="50">
        <v>772</v>
      </c>
      <c r="AE1317" s="49">
        <v>11812</v>
      </c>
      <c r="AF1317" s="50">
        <v>1345</v>
      </c>
      <c r="AG1317" s="49">
        <v>16227</v>
      </c>
      <c r="AH1317" s="50">
        <v>2049</v>
      </c>
    </row>
    <row r="1318" spans="1:34" ht="17.25" hidden="1" customHeight="1">
      <c r="A1318" s="47" t="s">
        <v>1296</v>
      </c>
      <c r="B1318" s="48" t="s">
        <v>1328</v>
      </c>
      <c r="C1318" s="49">
        <v>919.45</v>
      </c>
      <c r="D1318" s="50">
        <v>36</v>
      </c>
      <c r="E1318" s="49">
        <v>1759.1</v>
      </c>
      <c r="F1318" s="50">
        <v>30</v>
      </c>
      <c r="G1318" s="51">
        <v>787.69600000000003</v>
      </c>
      <c r="H1318" s="52">
        <v>38</v>
      </c>
      <c r="I1318" s="49">
        <v>2509.73</v>
      </c>
      <c r="J1318" s="50">
        <v>39</v>
      </c>
      <c r="K1318" s="51">
        <v>929.15099999999995</v>
      </c>
      <c r="L1318" s="52">
        <v>36</v>
      </c>
      <c r="M1318" s="49">
        <v>797.1</v>
      </c>
      <c r="N1318" s="50">
        <v>26</v>
      </c>
      <c r="O1318" s="51">
        <v>579.20000000000005</v>
      </c>
      <c r="P1318" s="52">
        <v>19</v>
      </c>
      <c r="Q1318" s="49">
        <v>4802.46</v>
      </c>
      <c r="R1318" s="50">
        <v>35</v>
      </c>
      <c r="S1318" s="51">
        <v>4800</v>
      </c>
      <c r="T1318" s="52">
        <v>25</v>
      </c>
      <c r="U1318" s="49">
        <v>4530</v>
      </c>
      <c r="V1318" s="50">
        <v>17</v>
      </c>
      <c r="W1318" s="51">
        <v>1689</v>
      </c>
      <c r="X1318" s="52">
        <v>25</v>
      </c>
      <c r="Y1318" s="49">
        <v>3295</v>
      </c>
      <c r="Z1318" s="50">
        <v>84</v>
      </c>
      <c r="AA1318" s="51">
        <v>3436.1</v>
      </c>
      <c r="AB1318" s="52">
        <v>141</v>
      </c>
      <c r="AC1318" s="49">
        <v>8048</v>
      </c>
      <c r="AD1318" s="50">
        <v>112</v>
      </c>
      <c r="AE1318" s="49">
        <v>4731.875</v>
      </c>
      <c r="AF1318" s="50">
        <v>178</v>
      </c>
      <c r="AG1318" s="49">
        <v>5374.4</v>
      </c>
      <c r="AH1318" s="50">
        <v>214</v>
      </c>
    </row>
    <row r="1319" spans="1:34" ht="17.25" hidden="1" customHeight="1">
      <c r="A1319" s="47" t="s">
        <v>1296</v>
      </c>
      <c r="B1319" s="48" t="s">
        <v>1329</v>
      </c>
      <c r="C1319" s="49">
        <v>4069.9160000000002</v>
      </c>
      <c r="D1319" s="50">
        <v>156</v>
      </c>
      <c r="E1319" s="49">
        <v>3336.7109999999998</v>
      </c>
      <c r="F1319" s="50">
        <v>135</v>
      </c>
      <c r="G1319" s="51">
        <v>2600.0630000000001</v>
      </c>
      <c r="H1319" s="52">
        <v>119</v>
      </c>
      <c r="I1319" s="49">
        <v>1237</v>
      </c>
      <c r="J1319" s="50">
        <v>28</v>
      </c>
      <c r="K1319" s="51">
        <v>741</v>
      </c>
      <c r="L1319" s="52">
        <v>35</v>
      </c>
      <c r="M1319" s="49">
        <v>888</v>
      </c>
      <c r="N1319" s="50">
        <v>34</v>
      </c>
      <c r="O1319" s="51">
        <v>1591</v>
      </c>
      <c r="P1319" s="52">
        <v>86</v>
      </c>
      <c r="Q1319" s="49">
        <v>1090</v>
      </c>
      <c r="R1319" s="50">
        <v>71</v>
      </c>
      <c r="S1319" s="51">
        <v>1590</v>
      </c>
      <c r="T1319" s="52">
        <v>103</v>
      </c>
      <c r="U1319" s="49">
        <v>2020</v>
      </c>
      <c r="V1319" s="50">
        <v>112</v>
      </c>
      <c r="W1319" s="51">
        <v>1590</v>
      </c>
      <c r="X1319" s="52">
        <v>116</v>
      </c>
      <c r="Y1319" s="49">
        <v>790</v>
      </c>
      <c r="Z1319" s="50">
        <v>28</v>
      </c>
      <c r="AA1319" s="51">
        <v>1420</v>
      </c>
      <c r="AB1319" s="52">
        <v>31</v>
      </c>
      <c r="AC1319" s="49">
        <v>710</v>
      </c>
      <c r="AD1319" s="50">
        <v>20</v>
      </c>
      <c r="AE1319" s="49">
        <v>1240</v>
      </c>
      <c r="AF1319" s="50">
        <v>24</v>
      </c>
      <c r="AG1319" s="49">
        <v>510</v>
      </c>
      <c r="AH1319" s="50">
        <v>19</v>
      </c>
    </row>
    <row r="1320" spans="1:34" ht="17.25" hidden="1" customHeight="1">
      <c r="A1320" s="47" t="s">
        <v>1296</v>
      </c>
      <c r="B1320" s="48" t="s">
        <v>1330</v>
      </c>
      <c r="C1320" s="49">
        <v>520</v>
      </c>
      <c r="D1320" s="50">
        <v>13</v>
      </c>
      <c r="E1320" s="49">
        <v>2798.15</v>
      </c>
      <c r="F1320" s="50">
        <v>16</v>
      </c>
      <c r="G1320" s="51">
        <v>320</v>
      </c>
      <c r="H1320" s="52">
        <v>7</v>
      </c>
      <c r="I1320" s="49">
        <v>4627.46</v>
      </c>
      <c r="J1320" s="50">
        <v>69</v>
      </c>
      <c r="K1320" s="51">
        <v>2240.2310000000002</v>
      </c>
      <c r="L1320" s="52">
        <v>43</v>
      </c>
      <c r="M1320" s="49">
        <v>890.08399999999995</v>
      </c>
      <c r="N1320" s="50">
        <v>25</v>
      </c>
      <c r="O1320" s="51">
        <v>1183</v>
      </c>
      <c r="P1320" s="52">
        <v>46</v>
      </c>
      <c r="Q1320" s="49">
        <v>2377.1</v>
      </c>
      <c r="R1320" s="50">
        <v>65</v>
      </c>
      <c r="S1320" s="51">
        <v>1215.2</v>
      </c>
      <c r="T1320" s="52">
        <v>55</v>
      </c>
      <c r="U1320" s="49">
        <v>1045.9000000000001</v>
      </c>
      <c r="V1320" s="50">
        <v>42</v>
      </c>
      <c r="W1320" s="51">
        <v>2061</v>
      </c>
      <c r="X1320" s="52">
        <v>155</v>
      </c>
      <c r="Y1320" s="49">
        <v>3400.1</v>
      </c>
      <c r="Z1320" s="50">
        <v>149</v>
      </c>
      <c r="AA1320" s="51">
        <v>3559</v>
      </c>
      <c r="AB1320" s="52">
        <v>155</v>
      </c>
      <c r="AC1320" s="49">
        <v>3777.43</v>
      </c>
      <c r="AD1320" s="50">
        <v>173</v>
      </c>
      <c r="AE1320" s="49">
        <v>5169</v>
      </c>
      <c r="AF1320" s="50">
        <v>137</v>
      </c>
      <c r="AG1320" s="49">
        <v>5550</v>
      </c>
      <c r="AH1320" s="50">
        <v>183</v>
      </c>
    </row>
    <row r="1321" spans="1:34" ht="17.25" hidden="1" customHeight="1">
      <c r="A1321" s="47" t="s">
        <v>1296</v>
      </c>
      <c r="B1321" s="48" t="s">
        <v>1331</v>
      </c>
      <c r="C1321" s="49">
        <v>381</v>
      </c>
      <c r="D1321" s="50">
        <v>9</v>
      </c>
      <c r="E1321" s="49">
        <v>1526</v>
      </c>
      <c r="F1321" s="50">
        <v>19</v>
      </c>
      <c r="G1321" s="51">
        <v>540.6</v>
      </c>
      <c r="H1321" s="52">
        <v>16</v>
      </c>
      <c r="I1321" s="49">
        <v>490</v>
      </c>
      <c r="J1321" s="50">
        <v>14</v>
      </c>
      <c r="K1321" s="51">
        <v>3471</v>
      </c>
      <c r="L1321" s="52">
        <v>15</v>
      </c>
      <c r="M1321" s="49">
        <v>537</v>
      </c>
      <c r="N1321" s="50">
        <v>13</v>
      </c>
      <c r="O1321" s="51">
        <v>630</v>
      </c>
      <c r="P1321" s="52">
        <v>17</v>
      </c>
      <c r="Q1321" s="49">
        <v>1830</v>
      </c>
      <c r="R1321" s="50">
        <v>27</v>
      </c>
      <c r="S1321" s="51">
        <v>3790</v>
      </c>
      <c r="T1321" s="52">
        <v>28</v>
      </c>
      <c r="U1321" s="49">
        <v>1090</v>
      </c>
      <c r="V1321" s="50">
        <v>19</v>
      </c>
      <c r="W1321" s="51">
        <v>1185</v>
      </c>
      <c r="X1321" s="52">
        <v>24</v>
      </c>
      <c r="Y1321" s="49">
        <v>2627</v>
      </c>
      <c r="Z1321" s="50">
        <v>129</v>
      </c>
      <c r="AA1321" s="51">
        <v>30202</v>
      </c>
      <c r="AB1321" s="52">
        <v>1107</v>
      </c>
      <c r="AC1321" s="49">
        <v>38350</v>
      </c>
      <c r="AD1321" s="50">
        <v>1434</v>
      </c>
      <c r="AE1321" s="49">
        <v>71675</v>
      </c>
      <c r="AF1321" s="50">
        <v>2047</v>
      </c>
      <c r="AG1321" s="49">
        <v>63312</v>
      </c>
      <c r="AH1321" s="50">
        <v>1977</v>
      </c>
    </row>
    <row r="1322" spans="1:34" ht="17.25" hidden="1" customHeight="1">
      <c r="A1322" s="47" t="s">
        <v>1296</v>
      </c>
      <c r="B1322" s="48" t="s">
        <v>1332</v>
      </c>
      <c r="C1322" s="49">
        <v>835</v>
      </c>
      <c r="D1322" s="50">
        <v>7</v>
      </c>
      <c r="E1322" s="49">
        <v>320</v>
      </c>
      <c r="F1322" s="50">
        <v>3</v>
      </c>
      <c r="G1322" s="51">
        <v>730</v>
      </c>
      <c r="H1322" s="52">
        <v>6</v>
      </c>
      <c r="I1322" s="49">
        <v>110</v>
      </c>
      <c r="J1322" s="50">
        <v>2</v>
      </c>
      <c r="K1322" s="51">
        <v>260</v>
      </c>
      <c r="L1322" s="52">
        <v>2</v>
      </c>
      <c r="M1322" s="49">
        <v>505</v>
      </c>
      <c r="N1322" s="50">
        <v>6</v>
      </c>
      <c r="O1322" s="51">
        <v>430</v>
      </c>
      <c r="P1322" s="52">
        <v>6</v>
      </c>
      <c r="Q1322" s="49">
        <v>650</v>
      </c>
      <c r="R1322" s="50">
        <v>18</v>
      </c>
      <c r="S1322" s="51">
        <v>290</v>
      </c>
      <c r="T1322" s="52">
        <v>14</v>
      </c>
      <c r="U1322" s="49">
        <v>455</v>
      </c>
      <c r="V1322" s="50">
        <v>21</v>
      </c>
      <c r="W1322" s="51">
        <v>5454</v>
      </c>
      <c r="X1322" s="52">
        <v>214</v>
      </c>
      <c r="Y1322" s="49">
        <v>7918</v>
      </c>
      <c r="Z1322" s="50">
        <v>247</v>
      </c>
      <c r="AA1322" s="51">
        <v>11123</v>
      </c>
      <c r="AB1322" s="52">
        <v>454</v>
      </c>
      <c r="AC1322" s="49">
        <v>15697</v>
      </c>
      <c r="AD1322" s="50">
        <v>952</v>
      </c>
      <c r="AE1322" s="49">
        <v>16093</v>
      </c>
      <c r="AF1322" s="50">
        <v>1065</v>
      </c>
      <c r="AG1322" s="49">
        <v>14194</v>
      </c>
      <c r="AH1322" s="50">
        <v>909</v>
      </c>
    </row>
    <row r="1323" spans="1:34" ht="17.25" hidden="1" customHeight="1">
      <c r="A1323" s="47" t="s">
        <v>1296</v>
      </c>
      <c r="B1323" s="48" t="s">
        <v>952</v>
      </c>
      <c r="C1323" s="49">
        <v>0</v>
      </c>
      <c r="D1323" s="50">
        <v>0</v>
      </c>
      <c r="E1323" s="49">
        <v>0</v>
      </c>
      <c r="F1323" s="50">
        <v>0</v>
      </c>
      <c r="G1323" s="51">
        <v>0</v>
      </c>
      <c r="H1323" s="52">
        <v>0</v>
      </c>
      <c r="I1323" s="49">
        <v>1000</v>
      </c>
      <c r="J1323" s="50">
        <v>1</v>
      </c>
      <c r="K1323" s="51">
        <v>42</v>
      </c>
      <c r="L1323" s="52">
        <v>2</v>
      </c>
      <c r="M1323" s="49">
        <v>240</v>
      </c>
      <c r="N1323" s="50">
        <v>3</v>
      </c>
      <c r="O1323" s="51">
        <v>7010</v>
      </c>
      <c r="P1323" s="52">
        <v>11</v>
      </c>
      <c r="Q1323" s="49">
        <v>2290</v>
      </c>
      <c r="R1323" s="50">
        <v>9</v>
      </c>
      <c r="S1323" s="51">
        <v>2997</v>
      </c>
      <c r="T1323" s="52">
        <v>16</v>
      </c>
      <c r="U1323" s="49">
        <v>1920</v>
      </c>
      <c r="V1323" s="50">
        <v>12</v>
      </c>
      <c r="W1323" s="51">
        <v>2840</v>
      </c>
      <c r="X1323" s="52">
        <v>12</v>
      </c>
      <c r="Y1323" s="49">
        <v>2850</v>
      </c>
      <c r="Z1323" s="50">
        <v>11</v>
      </c>
      <c r="AA1323" s="51">
        <v>11655</v>
      </c>
      <c r="AB1323" s="52">
        <v>146</v>
      </c>
      <c r="AC1323" s="49">
        <v>10662.235000000001</v>
      </c>
      <c r="AD1323" s="50">
        <v>279</v>
      </c>
      <c r="AE1323" s="49">
        <v>10385</v>
      </c>
      <c r="AF1323" s="50">
        <v>297</v>
      </c>
      <c r="AG1323" s="49">
        <v>8110</v>
      </c>
      <c r="AH1323" s="50">
        <v>269</v>
      </c>
    </row>
    <row r="1324" spans="1:34" ht="17.25" hidden="1" customHeight="1">
      <c r="A1324" s="53" t="s">
        <v>1296</v>
      </c>
      <c r="B1324" s="54" t="s">
        <v>1333</v>
      </c>
      <c r="C1324" s="55">
        <v>2397</v>
      </c>
      <c r="D1324" s="56">
        <v>30</v>
      </c>
      <c r="E1324" s="55">
        <v>1435</v>
      </c>
      <c r="F1324" s="56">
        <v>19</v>
      </c>
      <c r="G1324" s="57">
        <v>3020</v>
      </c>
      <c r="H1324" s="58">
        <v>23</v>
      </c>
      <c r="I1324" s="55">
        <v>2865</v>
      </c>
      <c r="J1324" s="56">
        <v>21</v>
      </c>
      <c r="K1324" s="57">
        <v>2167</v>
      </c>
      <c r="L1324" s="58">
        <v>20</v>
      </c>
      <c r="M1324" s="55">
        <v>2013</v>
      </c>
      <c r="N1324" s="56">
        <v>37</v>
      </c>
      <c r="O1324" s="57">
        <v>2263</v>
      </c>
      <c r="P1324" s="58">
        <v>58</v>
      </c>
      <c r="Q1324" s="55">
        <v>2823</v>
      </c>
      <c r="R1324" s="56">
        <v>45</v>
      </c>
      <c r="S1324" s="57">
        <v>9293.5</v>
      </c>
      <c r="T1324" s="58">
        <v>42</v>
      </c>
      <c r="U1324" s="55">
        <v>4191</v>
      </c>
      <c r="V1324" s="56">
        <v>36</v>
      </c>
      <c r="W1324" s="57">
        <v>4410</v>
      </c>
      <c r="X1324" s="58">
        <v>30</v>
      </c>
      <c r="Y1324" s="55">
        <v>4770</v>
      </c>
      <c r="Z1324" s="56">
        <v>26</v>
      </c>
      <c r="AA1324" s="57">
        <v>5015</v>
      </c>
      <c r="AB1324" s="58">
        <v>29</v>
      </c>
      <c r="AC1324" s="55">
        <v>5280</v>
      </c>
      <c r="AD1324" s="56">
        <v>32</v>
      </c>
      <c r="AE1324" s="55">
        <v>2545</v>
      </c>
      <c r="AF1324" s="56">
        <v>38</v>
      </c>
      <c r="AG1324" s="55">
        <v>4630</v>
      </c>
      <c r="AH1324" s="56">
        <v>134</v>
      </c>
    </row>
    <row r="1325" spans="1:34" ht="17.25" hidden="1" customHeight="1">
      <c r="A1325" s="71" t="s">
        <v>267</v>
      </c>
      <c r="B1325" s="72"/>
      <c r="C1325" s="73">
        <v>95355.128999999986</v>
      </c>
      <c r="D1325" s="74">
        <v>1603</v>
      </c>
      <c r="E1325" s="73">
        <v>68297.164000000004</v>
      </c>
      <c r="F1325" s="74">
        <v>1760</v>
      </c>
      <c r="G1325" s="75">
        <v>67056.316000000006</v>
      </c>
      <c r="H1325" s="76">
        <v>2109</v>
      </c>
      <c r="I1325" s="73">
        <v>68860.03300000001</v>
      </c>
      <c r="J1325" s="74">
        <v>2571</v>
      </c>
      <c r="K1325" s="75">
        <v>160702.18399999998</v>
      </c>
      <c r="L1325" s="76">
        <v>3644</v>
      </c>
      <c r="M1325" s="73">
        <v>183708.625</v>
      </c>
      <c r="N1325" s="74">
        <v>5423</v>
      </c>
      <c r="O1325" s="75">
        <v>162385.49200000003</v>
      </c>
      <c r="P1325" s="76">
        <v>8666</v>
      </c>
      <c r="Q1325" s="73">
        <v>630569.94899999979</v>
      </c>
      <c r="R1325" s="74">
        <v>26882</v>
      </c>
      <c r="S1325" s="75">
        <v>747326.62300000002</v>
      </c>
      <c r="T1325" s="76">
        <v>35289</v>
      </c>
      <c r="U1325" s="73">
        <v>1360130.274</v>
      </c>
      <c r="V1325" s="74">
        <v>49618</v>
      </c>
      <c r="W1325" s="75">
        <v>1318285</v>
      </c>
      <c r="X1325" s="76">
        <v>56492</v>
      </c>
      <c r="Y1325" s="73">
        <v>1633375.247</v>
      </c>
      <c r="Z1325" s="74">
        <v>91284</v>
      </c>
      <c r="AA1325" s="75">
        <v>2260630.9840000002</v>
      </c>
      <c r="AB1325" s="76">
        <v>103251</v>
      </c>
      <c r="AC1325" s="73">
        <v>2628606.2940000002</v>
      </c>
      <c r="AD1325" s="74">
        <v>122989</v>
      </c>
      <c r="AE1325" s="73">
        <v>3026918.3739999998</v>
      </c>
      <c r="AF1325" s="74">
        <v>144818</v>
      </c>
      <c r="AG1325" s="73">
        <v>3469172.2510000002</v>
      </c>
      <c r="AH1325" s="74">
        <v>162138</v>
      </c>
    </row>
    <row r="1326" spans="1:34" ht="17.25" hidden="1" customHeight="1">
      <c r="A1326" s="65" t="s">
        <v>268</v>
      </c>
      <c r="B1326" s="66"/>
      <c r="C1326" s="67">
        <v>100711.42899999999</v>
      </c>
      <c r="D1326" s="68">
        <v>1718</v>
      </c>
      <c r="E1326" s="67">
        <v>72524.338000000003</v>
      </c>
      <c r="F1326" s="68">
        <v>1883</v>
      </c>
      <c r="G1326" s="69">
        <v>73302.441000000006</v>
      </c>
      <c r="H1326" s="70">
        <v>2256</v>
      </c>
      <c r="I1326" s="67">
        <v>75358.03300000001</v>
      </c>
      <c r="J1326" s="68">
        <v>2704</v>
      </c>
      <c r="K1326" s="69">
        <v>166607.495</v>
      </c>
      <c r="L1326" s="70">
        <v>3772</v>
      </c>
      <c r="M1326" s="67">
        <v>190656.35100000002</v>
      </c>
      <c r="N1326" s="68">
        <v>5571</v>
      </c>
      <c r="O1326" s="69">
        <v>169816.40400000001</v>
      </c>
      <c r="P1326" s="70">
        <v>8785</v>
      </c>
      <c r="Q1326" s="67">
        <v>784985.94900000002</v>
      </c>
      <c r="R1326" s="68">
        <v>27529</v>
      </c>
      <c r="S1326" s="69">
        <v>933079.10899999994</v>
      </c>
      <c r="T1326" s="70">
        <v>35921</v>
      </c>
      <c r="U1326" s="67">
        <v>1477407.274</v>
      </c>
      <c r="V1326" s="68">
        <v>50167</v>
      </c>
      <c r="W1326" s="69">
        <v>1451718</v>
      </c>
      <c r="X1326" s="70">
        <v>57265</v>
      </c>
      <c r="Y1326" s="67">
        <v>1793023.2470000002</v>
      </c>
      <c r="Z1326" s="68">
        <v>91808</v>
      </c>
      <c r="AA1326" s="69">
        <v>2372940.2450000001</v>
      </c>
      <c r="AB1326" s="70">
        <v>104350</v>
      </c>
      <c r="AC1326" s="67">
        <v>2729591.2409999999</v>
      </c>
      <c r="AD1326" s="68">
        <v>123636</v>
      </c>
      <c r="AE1326" s="67">
        <v>3237754.8939999999</v>
      </c>
      <c r="AF1326" s="68">
        <v>145247</v>
      </c>
      <c r="AG1326" s="67">
        <v>3556671.2829999998</v>
      </c>
      <c r="AH1326" s="68">
        <v>162813</v>
      </c>
    </row>
    <row r="1327" spans="1:34" ht="17.25" hidden="1" customHeight="1">
      <c r="A1327" s="41" t="s">
        <v>1334</v>
      </c>
      <c r="B1327" s="42"/>
      <c r="C1327" s="43">
        <v>31873</v>
      </c>
      <c r="D1327" s="44">
        <v>104</v>
      </c>
      <c r="E1327" s="43">
        <v>14694</v>
      </c>
      <c r="F1327" s="44">
        <v>105</v>
      </c>
      <c r="G1327" s="45">
        <v>48805</v>
      </c>
      <c r="H1327" s="46">
        <v>102</v>
      </c>
      <c r="I1327" s="43">
        <v>12699</v>
      </c>
      <c r="J1327" s="44">
        <v>122</v>
      </c>
      <c r="K1327" s="45">
        <v>13226.066000000001</v>
      </c>
      <c r="L1327" s="46">
        <v>120</v>
      </c>
      <c r="M1327" s="43">
        <v>15799</v>
      </c>
      <c r="N1327" s="44">
        <v>143</v>
      </c>
      <c r="O1327" s="45">
        <v>19797.345000000001</v>
      </c>
      <c r="P1327" s="46">
        <v>189</v>
      </c>
      <c r="Q1327" s="43">
        <v>49993</v>
      </c>
      <c r="R1327" s="44">
        <v>1510</v>
      </c>
      <c r="S1327" s="45">
        <v>32309</v>
      </c>
      <c r="T1327" s="46">
        <v>1872</v>
      </c>
      <c r="U1327" s="43">
        <v>32699.435000000001</v>
      </c>
      <c r="V1327" s="44">
        <v>1934</v>
      </c>
      <c r="W1327" s="45">
        <v>37884</v>
      </c>
      <c r="X1327" s="46">
        <v>2725</v>
      </c>
      <c r="Y1327" s="43">
        <v>49965.01</v>
      </c>
      <c r="Z1327" s="44">
        <v>2337</v>
      </c>
      <c r="AA1327" s="45">
        <v>459143.55300000001</v>
      </c>
      <c r="AB1327" s="46">
        <v>3326</v>
      </c>
      <c r="AC1327" s="43">
        <v>171086.709</v>
      </c>
      <c r="AD1327" s="44">
        <v>3384</v>
      </c>
      <c r="AE1327" s="43">
        <v>67622</v>
      </c>
      <c r="AF1327" s="44">
        <v>3147</v>
      </c>
      <c r="AG1327" s="43">
        <v>132253.00399999999</v>
      </c>
      <c r="AH1327" s="44">
        <v>5508</v>
      </c>
    </row>
    <row r="1328" spans="1:34" ht="17.25" hidden="1" customHeight="1">
      <c r="A1328" s="47" t="s">
        <v>1334</v>
      </c>
      <c r="B1328" s="48" t="s">
        <v>1335</v>
      </c>
      <c r="C1328" s="49">
        <v>2317</v>
      </c>
      <c r="D1328" s="50">
        <v>21</v>
      </c>
      <c r="E1328" s="49">
        <v>875</v>
      </c>
      <c r="F1328" s="50">
        <v>12</v>
      </c>
      <c r="G1328" s="51">
        <v>20865</v>
      </c>
      <c r="H1328" s="52">
        <v>8</v>
      </c>
      <c r="I1328" s="49">
        <v>3010</v>
      </c>
      <c r="J1328" s="50">
        <v>6</v>
      </c>
      <c r="K1328" s="51">
        <v>1000</v>
      </c>
      <c r="L1328" s="52">
        <v>21</v>
      </c>
      <c r="M1328" s="49">
        <v>2302</v>
      </c>
      <c r="N1328" s="50">
        <v>20</v>
      </c>
      <c r="O1328" s="51">
        <v>815</v>
      </c>
      <c r="P1328" s="52">
        <v>40</v>
      </c>
      <c r="Q1328" s="49">
        <v>24032.5</v>
      </c>
      <c r="R1328" s="50">
        <v>1110</v>
      </c>
      <c r="S1328" s="51">
        <v>84122.407000000007</v>
      </c>
      <c r="T1328" s="52">
        <v>3659</v>
      </c>
      <c r="U1328" s="49">
        <v>149860.66500000001</v>
      </c>
      <c r="V1328" s="50">
        <v>7701</v>
      </c>
      <c r="W1328" s="51">
        <v>385173</v>
      </c>
      <c r="X1328" s="52">
        <v>23425</v>
      </c>
      <c r="Y1328" s="49">
        <v>319442.40000000002</v>
      </c>
      <c r="Z1328" s="50">
        <v>16141</v>
      </c>
      <c r="AA1328" s="51">
        <v>838524.86399999994</v>
      </c>
      <c r="AB1328" s="52">
        <v>24472</v>
      </c>
      <c r="AC1328" s="49">
        <v>869903.65099999995</v>
      </c>
      <c r="AD1328" s="50">
        <v>49999</v>
      </c>
      <c r="AE1328" s="49">
        <v>1863431.9</v>
      </c>
      <c r="AF1328" s="50">
        <v>125277</v>
      </c>
      <c r="AG1328" s="49">
        <v>2334797.7880000002</v>
      </c>
      <c r="AH1328" s="50">
        <v>149362</v>
      </c>
    </row>
    <row r="1329" spans="1:34" ht="17.25" hidden="1" customHeight="1">
      <c r="A1329" s="47" t="s">
        <v>1334</v>
      </c>
      <c r="B1329" s="48" t="s">
        <v>1336</v>
      </c>
      <c r="C1329" s="49">
        <v>807</v>
      </c>
      <c r="D1329" s="50">
        <v>19</v>
      </c>
      <c r="E1329" s="49">
        <v>1750</v>
      </c>
      <c r="F1329" s="50">
        <v>80</v>
      </c>
      <c r="G1329" s="51">
        <v>1730</v>
      </c>
      <c r="H1329" s="52">
        <v>116</v>
      </c>
      <c r="I1329" s="49">
        <v>2050</v>
      </c>
      <c r="J1329" s="50">
        <v>154</v>
      </c>
      <c r="K1329" s="51">
        <v>3277</v>
      </c>
      <c r="L1329" s="52">
        <v>243</v>
      </c>
      <c r="M1329" s="49">
        <v>5673</v>
      </c>
      <c r="N1329" s="50">
        <v>519</v>
      </c>
      <c r="O1329" s="51">
        <v>7445.0820000000003</v>
      </c>
      <c r="P1329" s="52">
        <v>652</v>
      </c>
      <c r="Q1329" s="49">
        <v>115083.1</v>
      </c>
      <c r="R1329" s="50">
        <v>5645</v>
      </c>
      <c r="S1329" s="51">
        <v>99118.567999999999</v>
      </c>
      <c r="T1329" s="52">
        <v>4790</v>
      </c>
      <c r="U1329" s="49">
        <v>129220.91</v>
      </c>
      <c r="V1329" s="50">
        <v>6785</v>
      </c>
      <c r="W1329" s="51">
        <v>138213</v>
      </c>
      <c r="X1329" s="52">
        <v>7372</v>
      </c>
      <c r="Y1329" s="49">
        <v>238539.5</v>
      </c>
      <c r="Z1329" s="50">
        <v>17917</v>
      </c>
      <c r="AA1329" s="51">
        <v>414274</v>
      </c>
      <c r="AB1329" s="52">
        <v>38388</v>
      </c>
      <c r="AC1329" s="49">
        <v>492535</v>
      </c>
      <c r="AD1329" s="50">
        <v>37630</v>
      </c>
      <c r="AE1329" s="49">
        <v>730343</v>
      </c>
      <c r="AF1329" s="50">
        <v>58359</v>
      </c>
      <c r="AG1329" s="49">
        <v>1103464.6000000001</v>
      </c>
      <c r="AH1329" s="50">
        <v>64356</v>
      </c>
    </row>
    <row r="1330" spans="1:34" ht="17.25" hidden="1" customHeight="1">
      <c r="A1330" s="47" t="s">
        <v>1334</v>
      </c>
      <c r="B1330" s="48" t="s">
        <v>1337</v>
      </c>
      <c r="C1330" s="49">
        <v>2707</v>
      </c>
      <c r="D1330" s="50">
        <v>11</v>
      </c>
      <c r="E1330" s="49">
        <v>2455</v>
      </c>
      <c r="F1330" s="50">
        <v>12</v>
      </c>
      <c r="G1330" s="51">
        <v>1220</v>
      </c>
      <c r="H1330" s="52">
        <v>7</v>
      </c>
      <c r="I1330" s="49">
        <v>2000</v>
      </c>
      <c r="J1330" s="50">
        <v>9</v>
      </c>
      <c r="K1330" s="51">
        <v>2760</v>
      </c>
      <c r="L1330" s="52">
        <v>12</v>
      </c>
      <c r="M1330" s="49">
        <v>2860</v>
      </c>
      <c r="N1330" s="50">
        <v>11</v>
      </c>
      <c r="O1330" s="51">
        <v>5985</v>
      </c>
      <c r="P1330" s="52">
        <v>129</v>
      </c>
      <c r="Q1330" s="49">
        <v>80219</v>
      </c>
      <c r="R1330" s="50">
        <v>4592</v>
      </c>
      <c r="S1330" s="51">
        <v>103454.1</v>
      </c>
      <c r="T1330" s="52">
        <v>5792</v>
      </c>
      <c r="U1330" s="49">
        <v>134642.00099999999</v>
      </c>
      <c r="V1330" s="50">
        <v>8238</v>
      </c>
      <c r="W1330" s="51">
        <v>146472</v>
      </c>
      <c r="X1330" s="52">
        <v>10360</v>
      </c>
      <c r="Y1330" s="49">
        <v>249242</v>
      </c>
      <c r="Z1330" s="50">
        <v>20085</v>
      </c>
      <c r="AA1330" s="51">
        <v>237578</v>
      </c>
      <c r="AB1330" s="52">
        <v>18185</v>
      </c>
      <c r="AC1330" s="49">
        <v>352087</v>
      </c>
      <c r="AD1330" s="50">
        <v>29869</v>
      </c>
      <c r="AE1330" s="49">
        <v>491138.8</v>
      </c>
      <c r="AF1330" s="50">
        <v>40319</v>
      </c>
      <c r="AG1330" s="49">
        <v>564687.5</v>
      </c>
      <c r="AH1330" s="50">
        <v>43917</v>
      </c>
    </row>
    <row r="1331" spans="1:34" ht="17.25" hidden="1" customHeight="1">
      <c r="A1331" s="47" t="s">
        <v>1334</v>
      </c>
      <c r="B1331" s="48" t="s">
        <v>1338</v>
      </c>
      <c r="C1331" s="49">
        <v>319</v>
      </c>
      <c r="D1331" s="50">
        <v>5</v>
      </c>
      <c r="E1331" s="49">
        <v>346</v>
      </c>
      <c r="F1331" s="50">
        <v>9</v>
      </c>
      <c r="G1331" s="51">
        <v>170</v>
      </c>
      <c r="H1331" s="52">
        <v>4</v>
      </c>
      <c r="I1331" s="49">
        <v>1160</v>
      </c>
      <c r="J1331" s="50">
        <v>4</v>
      </c>
      <c r="K1331" s="51">
        <v>2125</v>
      </c>
      <c r="L1331" s="52">
        <v>11</v>
      </c>
      <c r="M1331" s="49">
        <v>1146.6489999999999</v>
      </c>
      <c r="N1331" s="50">
        <v>15</v>
      </c>
      <c r="O1331" s="51">
        <v>6934</v>
      </c>
      <c r="P1331" s="52">
        <v>454</v>
      </c>
      <c r="Q1331" s="49">
        <v>394911.59100000001</v>
      </c>
      <c r="R1331" s="50">
        <v>28720</v>
      </c>
      <c r="S1331" s="51">
        <v>753513.31099999999</v>
      </c>
      <c r="T1331" s="52">
        <v>58092</v>
      </c>
      <c r="U1331" s="49">
        <v>1231363.0829999999</v>
      </c>
      <c r="V1331" s="50">
        <v>92351</v>
      </c>
      <c r="W1331" s="51">
        <v>1260180</v>
      </c>
      <c r="X1331" s="52">
        <v>94174</v>
      </c>
      <c r="Y1331" s="49">
        <v>3516695</v>
      </c>
      <c r="Z1331" s="50">
        <v>261299</v>
      </c>
      <c r="AA1331" s="51">
        <v>4098238.6150000002</v>
      </c>
      <c r="AB1331" s="52">
        <v>327754</v>
      </c>
      <c r="AC1331" s="49">
        <v>4872269.0180000002</v>
      </c>
      <c r="AD1331" s="50">
        <v>404711</v>
      </c>
      <c r="AE1331" s="49">
        <v>4885779.551</v>
      </c>
      <c r="AF1331" s="50">
        <v>354506</v>
      </c>
      <c r="AG1331" s="49">
        <v>4284879.2</v>
      </c>
      <c r="AH1331" s="50">
        <v>285116</v>
      </c>
    </row>
    <row r="1332" spans="1:34" ht="17.25" hidden="1" customHeight="1">
      <c r="A1332" s="47" t="s">
        <v>1334</v>
      </c>
      <c r="B1332" s="48" t="s">
        <v>1339</v>
      </c>
      <c r="C1332" s="49">
        <v>1105</v>
      </c>
      <c r="D1332" s="50">
        <v>19</v>
      </c>
      <c r="E1332" s="49">
        <v>460</v>
      </c>
      <c r="F1332" s="50">
        <v>9</v>
      </c>
      <c r="G1332" s="51">
        <v>416</v>
      </c>
      <c r="H1332" s="52">
        <v>9</v>
      </c>
      <c r="I1332" s="49">
        <v>455</v>
      </c>
      <c r="J1332" s="50">
        <v>10</v>
      </c>
      <c r="K1332" s="51">
        <v>534.99900000000002</v>
      </c>
      <c r="L1332" s="52">
        <v>10</v>
      </c>
      <c r="M1332" s="49">
        <v>585</v>
      </c>
      <c r="N1332" s="50">
        <v>10</v>
      </c>
      <c r="O1332" s="51">
        <v>546</v>
      </c>
      <c r="P1332" s="52">
        <v>11</v>
      </c>
      <c r="Q1332" s="49">
        <v>1630</v>
      </c>
      <c r="R1332" s="50">
        <v>22</v>
      </c>
      <c r="S1332" s="51">
        <v>48440</v>
      </c>
      <c r="T1332" s="52">
        <v>3953</v>
      </c>
      <c r="U1332" s="49">
        <v>103947.008</v>
      </c>
      <c r="V1332" s="50">
        <v>6501</v>
      </c>
      <c r="W1332" s="51">
        <v>244244</v>
      </c>
      <c r="X1332" s="52">
        <v>18332</v>
      </c>
      <c r="Y1332" s="49">
        <v>594570.42299999995</v>
      </c>
      <c r="Z1332" s="50">
        <v>47510</v>
      </c>
      <c r="AA1332" s="51">
        <v>962531.63300000003</v>
      </c>
      <c r="AB1332" s="52">
        <v>77042</v>
      </c>
      <c r="AC1332" s="49">
        <v>1124554</v>
      </c>
      <c r="AD1332" s="50">
        <v>93742</v>
      </c>
      <c r="AE1332" s="49">
        <v>1206976</v>
      </c>
      <c r="AF1332" s="50">
        <v>99906</v>
      </c>
      <c r="AG1332" s="49">
        <v>1288340</v>
      </c>
      <c r="AH1332" s="50">
        <v>101023</v>
      </c>
    </row>
    <row r="1333" spans="1:34" ht="17.25" hidden="1" customHeight="1">
      <c r="A1333" s="47" t="s">
        <v>1334</v>
      </c>
      <c r="B1333" s="48" t="s">
        <v>1340</v>
      </c>
      <c r="C1333" s="49">
        <v>4215.38</v>
      </c>
      <c r="D1333" s="50">
        <v>20</v>
      </c>
      <c r="E1333" s="49">
        <v>2115</v>
      </c>
      <c r="F1333" s="50">
        <v>12</v>
      </c>
      <c r="G1333" s="51">
        <v>2623</v>
      </c>
      <c r="H1333" s="52">
        <v>14</v>
      </c>
      <c r="I1333" s="49">
        <v>1694</v>
      </c>
      <c r="J1333" s="50">
        <v>21</v>
      </c>
      <c r="K1333" s="51">
        <v>1645</v>
      </c>
      <c r="L1333" s="52">
        <v>14</v>
      </c>
      <c r="M1333" s="49">
        <v>3178</v>
      </c>
      <c r="N1333" s="50">
        <v>32</v>
      </c>
      <c r="O1333" s="51">
        <v>74454.562999999995</v>
      </c>
      <c r="P1333" s="52">
        <v>7120</v>
      </c>
      <c r="Q1333" s="49">
        <v>84505.72</v>
      </c>
      <c r="R1333" s="50">
        <v>7938</v>
      </c>
      <c r="S1333" s="51">
        <v>111588.815</v>
      </c>
      <c r="T1333" s="52">
        <v>9950</v>
      </c>
      <c r="U1333" s="49">
        <v>93073.593999999997</v>
      </c>
      <c r="V1333" s="50">
        <v>7672</v>
      </c>
      <c r="W1333" s="51">
        <v>70805</v>
      </c>
      <c r="X1333" s="52">
        <v>4692</v>
      </c>
      <c r="Y1333" s="49">
        <v>80511.509999999995</v>
      </c>
      <c r="Z1333" s="50">
        <v>5127</v>
      </c>
      <c r="AA1333" s="51">
        <v>112811.724</v>
      </c>
      <c r="AB1333" s="52">
        <v>7460</v>
      </c>
      <c r="AC1333" s="49">
        <v>120883</v>
      </c>
      <c r="AD1333" s="50">
        <v>8636</v>
      </c>
      <c r="AE1333" s="49">
        <v>91681.226999999999</v>
      </c>
      <c r="AF1333" s="50">
        <v>6723</v>
      </c>
      <c r="AG1333" s="49">
        <v>199527.66500000001</v>
      </c>
      <c r="AH1333" s="50">
        <v>11968</v>
      </c>
    </row>
    <row r="1334" spans="1:34" ht="17.25" hidden="1" customHeight="1">
      <c r="A1334" s="47" t="s">
        <v>1334</v>
      </c>
      <c r="B1334" s="48" t="s">
        <v>1341</v>
      </c>
      <c r="C1334" s="49">
        <v>1894</v>
      </c>
      <c r="D1334" s="50">
        <v>16</v>
      </c>
      <c r="E1334" s="49">
        <v>11337.684999999999</v>
      </c>
      <c r="F1334" s="50">
        <v>18</v>
      </c>
      <c r="G1334" s="51">
        <v>957</v>
      </c>
      <c r="H1334" s="52">
        <v>15</v>
      </c>
      <c r="I1334" s="49">
        <v>2965</v>
      </c>
      <c r="J1334" s="50">
        <v>27</v>
      </c>
      <c r="K1334" s="51">
        <v>9313</v>
      </c>
      <c r="L1334" s="52">
        <v>32</v>
      </c>
      <c r="M1334" s="49">
        <v>6485</v>
      </c>
      <c r="N1334" s="50">
        <v>29</v>
      </c>
      <c r="O1334" s="51">
        <v>11549</v>
      </c>
      <c r="P1334" s="52">
        <v>601</v>
      </c>
      <c r="Q1334" s="49">
        <v>8273.5</v>
      </c>
      <c r="R1334" s="50">
        <v>345</v>
      </c>
      <c r="S1334" s="51">
        <v>4469</v>
      </c>
      <c r="T1334" s="52">
        <v>207</v>
      </c>
      <c r="U1334" s="49">
        <v>7440.7889999999998</v>
      </c>
      <c r="V1334" s="50">
        <v>314</v>
      </c>
      <c r="W1334" s="51">
        <v>10715</v>
      </c>
      <c r="X1334" s="52">
        <v>508</v>
      </c>
      <c r="Y1334" s="49">
        <v>12549.891</v>
      </c>
      <c r="Z1334" s="50">
        <v>649</v>
      </c>
      <c r="AA1334" s="51">
        <v>72908.97</v>
      </c>
      <c r="AB1334" s="52">
        <v>1376</v>
      </c>
      <c r="AC1334" s="49">
        <v>67459.5</v>
      </c>
      <c r="AD1334" s="50">
        <v>5933</v>
      </c>
      <c r="AE1334" s="49">
        <v>198849.497</v>
      </c>
      <c r="AF1334" s="50">
        <v>12210</v>
      </c>
      <c r="AG1334" s="49">
        <v>232907.29800000001</v>
      </c>
      <c r="AH1334" s="50">
        <v>12515</v>
      </c>
    </row>
    <row r="1335" spans="1:34" ht="17.25" hidden="1" customHeight="1">
      <c r="A1335" s="47" t="s">
        <v>1334</v>
      </c>
      <c r="B1335" s="48" t="s">
        <v>1342</v>
      </c>
      <c r="C1335" s="49">
        <v>100</v>
      </c>
      <c r="D1335" s="50">
        <v>4</v>
      </c>
      <c r="E1335" s="49">
        <v>356</v>
      </c>
      <c r="F1335" s="50">
        <v>6</v>
      </c>
      <c r="G1335" s="51">
        <v>600</v>
      </c>
      <c r="H1335" s="52">
        <v>6</v>
      </c>
      <c r="I1335" s="49">
        <v>360</v>
      </c>
      <c r="J1335" s="50">
        <v>4</v>
      </c>
      <c r="K1335" s="51">
        <v>895</v>
      </c>
      <c r="L1335" s="52">
        <v>8</v>
      </c>
      <c r="M1335" s="49">
        <v>1411.634</v>
      </c>
      <c r="N1335" s="50">
        <v>9</v>
      </c>
      <c r="O1335" s="51">
        <v>110</v>
      </c>
      <c r="P1335" s="52">
        <v>5</v>
      </c>
      <c r="Q1335" s="49">
        <v>32538</v>
      </c>
      <c r="R1335" s="50">
        <v>1527</v>
      </c>
      <c r="S1335" s="51">
        <v>81987.001000000004</v>
      </c>
      <c r="T1335" s="52">
        <v>3733</v>
      </c>
      <c r="U1335" s="49">
        <v>60548.118999999999</v>
      </c>
      <c r="V1335" s="50">
        <v>2378</v>
      </c>
      <c r="W1335" s="51">
        <v>58064</v>
      </c>
      <c r="X1335" s="52">
        <v>2344</v>
      </c>
      <c r="Y1335" s="49">
        <v>353376.5</v>
      </c>
      <c r="Z1335" s="50">
        <v>25362</v>
      </c>
      <c r="AA1335" s="51">
        <v>545924</v>
      </c>
      <c r="AB1335" s="52">
        <v>41008</v>
      </c>
      <c r="AC1335" s="49">
        <v>770744.4</v>
      </c>
      <c r="AD1335" s="50">
        <v>60708</v>
      </c>
      <c r="AE1335" s="49">
        <v>1387749.8</v>
      </c>
      <c r="AF1335" s="50">
        <v>117285</v>
      </c>
      <c r="AG1335" s="49">
        <v>1906609.16</v>
      </c>
      <c r="AH1335" s="50">
        <v>160771</v>
      </c>
    </row>
    <row r="1336" spans="1:34" ht="17.25" hidden="1" customHeight="1">
      <c r="A1336" s="47" t="s">
        <v>1334</v>
      </c>
      <c r="B1336" s="48" t="s">
        <v>1343</v>
      </c>
      <c r="C1336" s="49">
        <v>0</v>
      </c>
      <c r="D1336" s="50">
        <v>0</v>
      </c>
      <c r="E1336" s="49">
        <v>0</v>
      </c>
      <c r="F1336" s="50">
        <v>0</v>
      </c>
      <c r="G1336" s="51">
        <v>300</v>
      </c>
      <c r="H1336" s="52">
        <v>1</v>
      </c>
      <c r="I1336" s="49">
        <v>0</v>
      </c>
      <c r="J1336" s="50">
        <v>0</v>
      </c>
      <c r="K1336" s="51">
        <v>13</v>
      </c>
      <c r="L1336" s="52">
        <v>2</v>
      </c>
      <c r="M1336" s="49">
        <v>20</v>
      </c>
      <c r="N1336" s="50">
        <v>1</v>
      </c>
      <c r="O1336" s="51">
        <v>20</v>
      </c>
      <c r="P1336" s="52">
        <v>1</v>
      </c>
      <c r="Q1336" s="49">
        <v>0</v>
      </c>
      <c r="R1336" s="50">
        <v>0</v>
      </c>
      <c r="S1336" s="51">
        <v>120</v>
      </c>
      <c r="T1336" s="52">
        <v>5</v>
      </c>
      <c r="U1336" s="49">
        <v>3028</v>
      </c>
      <c r="V1336" s="50">
        <v>23</v>
      </c>
      <c r="W1336" s="51">
        <v>5456</v>
      </c>
      <c r="X1336" s="52">
        <v>257</v>
      </c>
      <c r="Y1336" s="49">
        <v>5739</v>
      </c>
      <c r="Z1336" s="50">
        <v>180</v>
      </c>
      <c r="AA1336" s="51">
        <v>10944</v>
      </c>
      <c r="AB1336" s="52">
        <v>217</v>
      </c>
      <c r="AC1336" s="49">
        <v>10461</v>
      </c>
      <c r="AD1336" s="50">
        <v>282</v>
      </c>
      <c r="AE1336" s="49">
        <v>6977</v>
      </c>
      <c r="AF1336" s="50">
        <v>186</v>
      </c>
      <c r="AG1336" s="49">
        <v>7785</v>
      </c>
      <c r="AH1336" s="50">
        <v>302</v>
      </c>
    </row>
    <row r="1337" spans="1:34" ht="17.25" hidden="1" customHeight="1">
      <c r="A1337" s="47" t="s">
        <v>1334</v>
      </c>
      <c r="B1337" s="48" t="s">
        <v>1344</v>
      </c>
      <c r="C1337" s="49">
        <v>10</v>
      </c>
      <c r="D1337" s="50">
        <v>1</v>
      </c>
      <c r="E1337" s="49">
        <v>95</v>
      </c>
      <c r="F1337" s="50">
        <v>4</v>
      </c>
      <c r="G1337" s="51">
        <v>600</v>
      </c>
      <c r="H1337" s="52">
        <v>2</v>
      </c>
      <c r="I1337" s="49">
        <v>8000</v>
      </c>
      <c r="J1337" s="50">
        <v>2</v>
      </c>
      <c r="K1337" s="51">
        <v>160</v>
      </c>
      <c r="L1337" s="52">
        <v>2</v>
      </c>
      <c r="M1337" s="49">
        <v>11610</v>
      </c>
      <c r="N1337" s="50">
        <v>5</v>
      </c>
      <c r="O1337" s="51">
        <v>30</v>
      </c>
      <c r="P1337" s="52">
        <v>3</v>
      </c>
      <c r="Q1337" s="49">
        <v>480</v>
      </c>
      <c r="R1337" s="50">
        <v>7</v>
      </c>
      <c r="S1337" s="51">
        <v>11590</v>
      </c>
      <c r="T1337" s="52">
        <v>502</v>
      </c>
      <c r="U1337" s="49">
        <v>5125</v>
      </c>
      <c r="V1337" s="50">
        <v>386</v>
      </c>
      <c r="W1337" s="51">
        <v>6750</v>
      </c>
      <c r="X1337" s="52">
        <v>487</v>
      </c>
      <c r="Y1337" s="49">
        <v>7975</v>
      </c>
      <c r="Z1337" s="50">
        <v>539</v>
      </c>
      <c r="AA1337" s="51">
        <v>71047</v>
      </c>
      <c r="AB1337" s="52">
        <v>4502</v>
      </c>
      <c r="AC1337" s="49">
        <v>85119</v>
      </c>
      <c r="AD1337" s="50">
        <v>4791</v>
      </c>
      <c r="AE1337" s="49">
        <v>42074</v>
      </c>
      <c r="AF1337" s="50">
        <v>2813</v>
      </c>
      <c r="AG1337" s="49">
        <v>101001.1</v>
      </c>
      <c r="AH1337" s="50">
        <v>6924</v>
      </c>
    </row>
    <row r="1338" spans="1:34" ht="17.25" hidden="1" customHeight="1">
      <c r="A1338" s="47" t="s">
        <v>1334</v>
      </c>
      <c r="B1338" s="48" t="s">
        <v>1345</v>
      </c>
      <c r="C1338" s="49">
        <v>425</v>
      </c>
      <c r="D1338" s="50">
        <v>16</v>
      </c>
      <c r="E1338" s="49">
        <v>190</v>
      </c>
      <c r="F1338" s="50">
        <v>12</v>
      </c>
      <c r="G1338" s="51">
        <v>113</v>
      </c>
      <c r="H1338" s="52">
        <v>7</v>
      </c>
      <c r="I1338" s="49">
        <v>3130</v>
      </c>
      <c r="J1338" s="50">
        <v>3</v>
      </c>
      <c r="K1338" s="51">
        <v>1210</v>
      </c>
      <c r="L1338" s="52">
        <v>8</v>
      </c>
      <c r="M1338" s="49">
        <v>5559</v>
      </c>
      <c r="N1338" s="50">
        <v>493</v>
      </c>
      <c r="O1338" s="51">
        <v>38582</v>
      </c>
      <c r="P1338" s="52">
        <v>3768</v>
      </c>
      <c r="Q1338" s="49">
        <v>61987.309000000001</v>
      </c>
      <c r="R1338" s="50">
        <v>5011</v>
      </c>
      <c r="S1338" s="51">
        <v>96401.201000000001</v>
      </c>
      <c r="T1338" s="52">
        <v>5959</v>
      </c>
      <c r="U1338" s="49">
        <v>137888.00099999999</v>
      </c>
      <c r="V1338" s="50">
        <v>7063</v>
      </c>
      <c r="W1338" s="51">
        <v>171893</v>
      </c>
      <c r="X1338" s="52">
        <v>8980</v>
      </c>
      <c r="Y1338" s="49">
        <v>206715.66099999999</v>
      </c>
      <c r="Z1338" s="50">
        <v>11035</v>
      </c>
      <c r="AA1338" s="51">
        <v>319865.00199999998</v>
      </c>
      <c r="AB1338" s="52">
        <v>16729</v>
      </c>
      <c r="AC1338" s="49">
        <v>359129</v>
      </c>
      <c r="AD1338" s="50">
        <v>19814</v>
      </c>
      <c r="AE1338" s="49">
        <v>378698</v>
      </c>
      <c r="AF1338" s="50">
        <v>24433</v>
      </c>
      <c r="AG1338" s="49">
        <v>314839.5</v>
      </c>
      <c r="AH1338" s="50">
        <v>20614</v>
      </c>
    </row>
    <row r="1339" spans="1:34" ht="17.25" hidden="1" customHeight="1">
      <c r="A1339" s="47" t="s">
        <v>1334</v>
      </c>
      <c r="B1339" s="48" t="s">
        <v>1346</v>
      </c>
      <c r="C1339" s="49">
        <v>165</v>
      </c>
      <c r="D1339" s="50">
        <v>4</v>
      </c>
      <c r="E1339" s="49">
        <v>1197</v>
      </c>
      <c r="F1339" s="50">
        <v>19</v>
      </c>
      <c r="G1339" s="51">
        <v>661.61599999999999</v>
      </c>
      <c r="H1339" s="52">
        <v>13</v>
      </c>
      <c r="I1339" s="49">
        <v>385</v>
      </c>
      <c r="J1339" s="50">
        <v>18</v>
      </c>
      <c r="K1339" s="51">
        <v>4870</v>
      </c>
      <c r="L1339" s="52">
        <v>17</v>
      </c>
      <c r="M1339" s="49">
        <v>660</v>
      </c>
      <c r="N1339" s="50">
        <v>22</v>
      </c>
      <c r="O1339" s="51">
        <v>1510</v>
      </c>
      <c r="P1339" s="52">
        <v>19</v>
      </c>
      <c r="Q1339" s="49">
        <v>1509.75</v>
      </c>
      <c r="R1339" s="50">
        <v>12</v>
      </c>
      <c r="S1339" s="51">
        <v>573.71900000000005</v>
      </c>
      <c r="T1339" s="52">
        <v>12</v>
      </c>
      <c r="U1339" s="49">
        <v>144785</v>
      </c>
      <c r="V1339" s="50">
        <v>1230</v>
      </c>
      <c r="W1339" s="51">
        <v>211306</v>
      </c>
      <c r="X1339" s="52">
        <v>4878</v>
      </c>
      <c r="Y1339" s="49">
        <v>120989</v>
      </c>
      <c r="Z1339" s="50">
        <v>6279</v>
      </c>
      <c r="AA1339" s="51">
        <v>190594</v>
      </c>
      <c r="AB1339" s="52">
        <v>12449</v>
      </c>
      <c r="AC1339" s="49">
        <v>350056</v>
      </c>
      <c r="AD1339" s="50">
        <v>30876</v>
      </c>
      <c r="AE1339" s="49">
        <v>435611</v>
      </c>
      <c r="AF1339" s="50">
        <v>40971</v>
      </c>
      <c r="AG1339" s="49">
        <v>557448</v>
      </c>
      <c r="AH1339" s="50">
        <v>42140</v>
      </c>
    </row>
    <row r="1340" spans="1:34" ht="17.25" hidden="1" customHeight="1">
      <c r="A1340" s="47" t="s">
        <v>1334</v>
      </c>
      <c r="B1340" s="48" t="s">
        <v>1347</v>
      </c>
      <c r="C1340" s="49">
        <v>0</v>
      </c>
      <c r="D1340" s="50">
        <v>0</v>
      </c>
      <c r="E1340" s="49">
        <v>0</v>
      </c>
      <c r="F1340" s="50">
        <v>0</v>
      </c>
      <c r="G1340" s="51">
        <v>0</v>
      </c>
      <c r="H1340" s="52">
        <v>0</v>
      </c>
      <c r="I1340" s="49">
        <v>3200</v>
      </c>
      <c r="J1340" s="50">
        <v>11</v>
      </c>
      <c r="K1340" s="51">
        <v>2650</v>
      </c>
      <c r="L1340" s="52">
        <v>23</v>
      </c>
      <c r="M1340" s="49">
        <v>3006</v>
      </c>
      <c r="N1340" s="50">
        <v>24</v>
      </c>
      <c r="O1340" s="51">
        <v>134992.00099999999</v>
      </c>
      <c r="P1340" s="52">
        <v>4306</v>
      </c>
      <c r="Q1340" s="49">
        <v>364550.96299999999</v>
      </c>
      <c r="R1340" s="50">
        <v>7619</v>
      </c>
      <c r="S1340" s="51">
        <v>414966.49300000002</v>
      </c>
      <c r="T1340" s="52">
        <v>5920</v>
      </c>
      <c r="U1340" s="49">
        <v>201700</v>
      </c>
      <c r="V1340" s="50">
        <v>3063</v>
      </c>
      <c r="W1340" s="51">
        <v>19637067</v>
      </c>
      <c r="X1340" s="52">
        <v>141155</v>
      </c>
      <c r="Y1340" s="49">
        <v>21101</v>
      </c>
      <c r="Z1340" s="50">
        <v>797</v>
      </c>
      <c r="AA1340" s="51">
        <v>53089</v>
      </c>
      <c r="AB1340" s="52">
        <v>3263</v>
      </c>
      <c r="AC1340" s="49">
        <v>64833</v>
      </c>
      <c r="AD1340" s="50">
        <v>2389</v>
      </c>
      <c r="AE1340" s="49">
        <v>135884</v>
      </c>
      <c r="AF1340" s="50">
        <v>13175</v>
      </c>
      <c r="AG1340" s="49">
        <v>143569</v>
      </c>
      <c r="AH1340" s="50">
        <v>5883</v>
      </c>
    </row>
    <row r="1341" spans="1:34" ht="17.25" hidden="1" customHeight="1">
      <c r="A1341" s="47" t="s">
        <v>1334</v>
      </c>
      <c r="B1341" s="48" t="s">
        <v>1348</v>
      </c>
      <c r="C1341" s="49">
        <v>130</v>
      </c>
      <c r="D1341" s="50">
        <v>4</v>
      </c>
      <c r="E1341" s="49">
        <v>264.60000000000002</v>
      </c>
      <c r="F1341" s="50">
        <v>15</v>
      </c>
      <c r="G1341" s="51">
        <v>695</v>
      </c>
      <c r="H1341" s="52">
        <v>12</v>
      </c>
      <c r="I1341" s="49">
        <v>145</v>
      </c>
      <c r="J1341" s="50">
        <v>7</v>
      </c>
      <c r="K1341" s="51">
        <v>490.68599999999998</v>
      </c>
      <c r="L1341" s="52">
        <v>34</v>
      </c>
      <c r="M1341" s="49">
        <v>4774.3450000000003</v>
      </c>
      <c r="N1341" s="50">
        <v>297</v>
      </c>
      <c r="O1341" s="51">
        <v>28502.455999999998</v>
      </c>
      <c r="P1341" s="52">
        <v>2489</v>
      </c>
      <c r="Q1341" s="49">
        <v>141493.16200000001</v>
      </c>
      <c r="R1341" s="50">
        <v>12302</v>
      </c>
      <c r="S1341" s="51">
        <v>956071.58400000003</v>
      </c>
      <c r="T1341" s="52">
        <v>79448</v>
      </c>
      <c r="U1341" s="49">
        <v>4951282.4890000001</v>
      </c>
      <c r="V1341" s="50">
        <v>325558</v>
      </c>
      <c r="W1341" s="51">
        <v>5037975</v>
      </c>
      <c r="X1341" s="52">
        <v>400384</v>
      </c>
      <c r="Y1341" s="49">
        <v>2717577.466</v>
      </c>
      <c r="Z1341" s="50">
        <v>252292</v>
      </c>
      <c r="AA1341" s="51">
        <v>3396751.5</v>
      </c>
      <c r="AB1341" s="52">
        <v>348779</v>
      </c>
      <c r="AC1341" s="49">
        <v>3278033.3939999999</v>
      </c>
      <c r="AD1341" s="50">
        <v>313581</v>
      </c>
      <c r="AE1341" s="49">
        <v>3420708.6</v>
      </c>
      <c r="AF1341" s="50">
        <v>350050</v>
      </c>
      <c r="AG1341" s="49">
        <v>2799117</v>
      </c>
      <c r="AH1341" s="50">
        <v>236600</v>
      </c>
    </row>
    <row r="1342" spans="1:34" ht="17.25" hidden="1" customHeight="1">
      <c r="A1342" s="47" t="s">
        <v>1334</v>
      </c>
      <c r="B1342" s="48" t="s">
        <v>1349</v>
      </c>
      <c r="C1342" s="49">
        <v>2315</v>
      </c>
      <c r="D1342" s="50">
        <v>6</v>
      </c>
      <c r="E1342" s="49">
        <v>2000</v>
      </c>
      <c r="F1342" s="50">
        <v>2</v>
      </c>
      <c r="G1342" s="51">
        <v>2300</v>
      </c>
      <c r="H1342" s="52">
        <v>4</v>
      </c>
      <c r="I1342" s="49">
        <v>2710</v>
      </c>
      <c r="J1342" s="50">
        <v>5</v>
      </c>
      <c r="K1342" s="51">
        <v>0</v>
      </c>
      <c r="L1342" s="52">
        <v>0</v>
      </c>
      <c r="M1342" s="49">
        <v>550</v>
      </c>
      <c r="N1342" s="50">
        <v>6</v>
      </c>
      <c r="O1342" s="51">
        <v>1320</v>
      </c>
      <c r="P1342" s="52">
        <v>15</v>
      </c>
      <c r="Q1342" s="49">
        <v>7617</v>
      </c>
      <c r="R1342" s="50">
        <v>210</v>
      </c>
      <c r="S1342" s="51">
        <v>86826</v>
      </c>
      <c r="T1342" s="52">
        <v>7786</v>
      </c>
      <c r="U1342" s="49">
        <v>136809.31</v>
      </c>
      <c r="V1342" s="50">
        <v>11881</v>
      </c>
      <c r="W1342" s="51">
        <v>152964</v>
      </c>
      <c r="X1342" s="52">
        <v>13685</v>
      </c>
      <c r="Y1342" s="49">
        <v>497824.65500000003</v>
      </c>
      <c r="Z1342" s="50">
        <v>81070</v>
      </c>
      <c r="AA1342" s="51">
        <v>279190.65500000003</v>
      </c>
      <c r="AB1342" s="52">
        <v>30191</v>
      </c>
      <c r="AC1342" s="49">
        <v>233458.655</v>
      </c>
      <c r="AD1342" s="50">
        <v>25421</v>
      </c>
      <c r="AE1342" s="49">
        <v>220336.655</v>
      </c>
      <c r="AF1342" s="50">
        <v>19876</v>
      </c>
      <c r="AG1342" s="49">
        <v>260034.95300000001</v>
      </c>
      <c r="AH1342" s="50">
        <v>22813</v>
      </c>
    </row>
    <row r="1343" spans="1:34" ht="17.25" hidden="1" customHeight="1">
      <c r="A1343" s="47" t="s">
        <v>1334</v>
      </c>
      <c r="B1343" s="48" t="s">
        <v>1350</v>
      </c>
      <c r="C1343" s="49">
        <v>70</v>
      </c>
      <c r="D1343" s="50">
        <v>3</v>
      </c>
      <c r="E1343" s="49">
        <v>1190</v>
      </c>
      <c r="F1343" s="50">
        <v>6</v>
      </c>
      <c r="G1343" s="51">
        <v>1265</v>
      </c>
      <c r="H1343" s="52">
        <v>71</v>
      </c>
      <c r="I1343" s="49">
        <v>1310</v>
      </c>
      <c r="J1343" s="50">
        <v>102</v>
      </c>
      <c r="K1343" s="51">
        <v>1861</v>
      </c>
      <c r="L1343" s="52">
        <v>183</v>
      </c>
      <c r="M1343" s="49">
        <v>1700</v>
      </c>
      <c r="N1343" s="50">
        <v>138</v>
      </c>
      <c r="O1343" s="51">
        <v>1820</v>
      </c>
      <c r="P1343" s="52">
        <v>65</v>
      </c>
      <c r="Q1343" s="49">
        <v>230261.5</v>
      </c>
      <c r="R1343" s="50">
        <v>11021</v>
      </c>
      <c r="S1343" s="51">
        <v>166391.6</v>
      </c>
      <c r="T1343" s="52">
        <v>9154</v>
      </c>
      <c r="U1343" s="49">
        <v>298766.11200000002</v>
      </c>
      <c r="V1343" s="50">
        <v>13602</v>
      </c>
      <c r="W1343" s="51">
        <v>230976</v>
      </c>
      <c r="X1343" s="52">
        <v>12880</v>
      </c>
      <c r="Y1343" s="49">
        <v>268154</v>
      </c>
      <c r="Z1343" s="50">
        <v>18194</v>
      </c>
      <c r="AA1343" s="51">
        <v>483121</v>
      </c>
      <c r="AB1343" s="52">
        <v>34247</v>
      </c>
      <c r="AC1343" s="49">
        <v>552002</v>
      </c>
      <c r="AD1343" s="50">
        <v>40523</v>
      </c>
      <c r="AE1343" s="49">
        <v>497240</v>
      </c>
      <c r="AF1343" s="50">
        <v>35216</v>
      </c>
      <c r="AG1343" s="49">
        <v>634487.6</v>
      </c>
      <c r="AH1343" s="50">
        <v>49504</v>
      </c>
    </row>
    <row r="1344" spans="1:34" ht="17.25" hidden="1" customHeight="1">
      <c r="A1344" s="47" t="s">
        <v>1334</v>
      </c>
      <c r="B1344" s="48" t="s">
        <v>900</v>
      </c>
      <c r="C1344" s="49">
        <v>0</v>
      </c>
      <c r="D1344" s="50">
        <v>0</v>
      </c>
      <c r="E1344" s="49">
        <v>0</v>
      </c>
      <c r="F1344" s="50">
        <v>0</v>
      </c>
      <c r="G1344" s="51">
        <v>180</v>
      </c>
      <c r="H1344" s="52">
        <v>1</v>
      </c>
      <c r="I1344" s="49">
        <v>200</v>
      </c>
      <c r="J1344" s="50">
        <v>1</v>
      </c>
      <c r="K1344" s="51">
        <v>1205</v>
      </c>
      <c r="L1344" s="52">
        <v>3</v>
      </c>
      <c r="M1344" s="49">
        <v>1240</v>
      </c>
      <c r="N1344" s="50">
        <v>4</v>
      </c>
      <c r="O1344" s="51">
        <v>300</v>
      </c>
      <c r="P1344" s="52">
        <v>5</v>
      </c>
      <c r="Q1344" s="49">
        <v>1280</v>
      </c>
      <c r="R1344" s="50">
        <v>6</v>
      </c>
      <c r="S1344" s="51">
        <v>1480</v>
      </c>
      <c r="T1344" s="52">
        <v>27</v>
      </c>
      <c r="U1344" s="49">
        <v>15416.631000000001</v>
      </c>
      <c r="V1344" s="50">
        <v>2005</v>
      </c>
      <c r="W1344" s="51">
        <v>47550</v>
      </c>
      <c r="X1344" s="52">
        <v>2216</v>
      </c>
      <c r="Y1344" s="49">
        <v>142859.359</v>
      </c>
      <c r="Z1344" s="50">
        <v>10697</v>
      </c>
      <c r="AA1344" s="51">
        <v>1038677.927</v>
      </c>
      <c r="AB1344" s="52">
        <v>170951</v>
      </c>
      <c r="AC1344" s="49">
        <v>673891</v>
      </c>
      <c r="AD1344" s="50">
        <v>80083</v>
      </c>
      <c r="AE1344" s="49">
        <v>919571.8</v>
      </c>
      <c r="AF1344" s="50">
        <v>116676</v>
      </c>
      <c r="AG1344" s="49">
        <v>1013181.7</v>
      </c>
      <c r="AH1344" s="50">
        <v>98779</v>
      </c>
    </row>
    <row r="1345" spans="1:34" ht="17.25" hidden="1" customHeight="1">
      <c r="A1345" s="47" t="s">
        <v>1334</v>
      </c>
      <c r="B1345" s="48" t="s">
        <v>231</v>
      </c>
      <c r="C1345" s="49">
        <v>245</v>
      </c>
      <c r="D1345" s="50">
        <v>3</v>
      </c>
      <c r="E1345" s="49">
        <v>290</v>
      </c>
      <c r="F1345" s="50">
        <v>3</v>
      </c>
      <c r="G1345" s="51">
        <v>0</v>
      </c>
      <c r="H1345" s="52">
        <v>0</v>
      </c>
      <c r="I1345" s="49">
        <v>0</v>
      </c>
      <c r="J1345" s="50">
        <v>0</v>
      </c>
      <c r="K1345" s="51">
        <v>0</v>
      </c>
      <c r="L1345" s="52">
        <v>0</v>
      </c>
      <c r="M1345" s="49">
        <v>60</v>
      </c>
      <c r="N1345" s="50">
        <v>2</v>
      </c>
      <c r="O1345" s="51">
        <v>1040</v>
      </c>
      <c r="P1345" s="52">
        <v>5</v>
      </c>
      <c r="Q1345" s="49">
        <v>1190</v>
      </c>
      <c r="R1345" s="50">
        <v>7</v>
      </c>
      <c r="S1345" s="51">
        <v>990</v>
      </c>
      <c r="T1345" s="52">
        <v>6</v>
      </c>
      <c r="U1345" s="49">
        <v>1880</v>
      </c>
      <c r="V1345" s="50">
        <v>28</v>
      </c>
      <c r="W1345" s="51">
        <v>1980</v>
      </c>
      <c r="X1345" s="52">
        <v>53</v>
      </c>
      <c r="Y1345" s="49">
        <v>2240</v>
      </c>
      <c r="Z1345" s="50">
        <v>52</v>
      </c>
      <c r="AA1345" s="51">
        <v>45423</v>
      </c>
      <c r="AB1345" s="52">
        <v>3609</v>
      </c>
      <c r="AC1345" s="49">
        <v>195700.2</v>
      </c>
      <c r="AD1345" s="50">
        <v>31439</v>
      </c>
      <c r="AE1345" s="49">
        <v>153465.64000000001</v>
      </c>
      <c r="AF1345" s="50">
        <v>22276</v>
      </c>
      <c r="AG1345" s="49">
        <v>165591</v>
      </c>
      <c r="AH1345" s="50">
        <v>13728</v>
      </c>
    </row>
    <row r="1346" spans="1:34" ht="17.25" hidden="1" customHeight="1">
      <c r="A1346" s="47" t="s">
        <v>1334</v>
      </c>
      <c r="B1346" s="48" t="s">
        <v>1351</v>
      </c>
      <c r="C1346" s="49">
        <v>812</v>
      </c>
      <c r="D1346" s="50">
        <v>3</v>
      </c>
      <c r="E1346" s="49">
        <v>1300</v>
      </c>
      <c r="F1346" s="50">
        <v>2</v>
      </c>
      <c r="G1346" s="51">
        <v>1970</v>
      </c>
      <c r="H1346" s="52">
        <v>5</v>
      </c>
      <c r="I1346" s="49">
        <v>170</v>
      </c>
      <c r="J1346" s="50">
        <v>4</v>
      </c>
      <c r="K1346" s="51">
        <v>200</v>
      </c>
      <c r="L1346" s="52">
        <v>6</v>
      </c>
      <c r="M1346" s="49">
        <v>320</v>
      </c>
      <c r="N1346" s="50">
        <v>7</v>
      </c>
      <c r="O1346" s="51">
        <v>365</v>
      </c>
      <c r="P1346" s="52">
        <v>15</v>
      </c>
      <c r="Q1346" s="49">
        <v>1905</v>
      </c>
      <c r="R1346" s="50">
        <v>16</v>
      </c>
      <c r="S1346" s="51">
        <v>1795</v>
      </c>
      <c r="T1346" s="52">
        <v>13</v>
      </c>
      <c r="U1346" s="49">
        <v>1666</v>
      </c>
      <c r="V1346" s="50">
        <v>14</v>
      </c>
      <c r="W1346" s="51">
        <v>1190</v>
      </c>
      <c r="X1346" s="52">
        <v>16</v>
      </c>
      <c r="Y1346" s="49">
        <v>1290</v>
      </c>
      <c r="Z1346" s="50">
        <v>13</v>
      </c>
      <c r="AA1346" s="51">
        <v>29922</v>
      </c>
      <c r="AB1346" s="52">
        <v>1225</v>
      </c>
      <c r="AC1346" s="49">
        <v>66710</v>
      </c>
      <c r="AD1346" s="50">
        <v>4569</v>
      </c>
      <c r="AE1346" s="49">
        <v>78337</v>
      </c>
      <c r="AF1346" s="50">
        <v>5259</v>
      </c>
      <c r="AG1346" s="49">
        <v>83201.8</v>
      </c>
      <c r="AH1346" s="50">
        <v>5199</v>
      </c>
    </row>
    <row r="1347" spans="1:34" ht="17.25" hidden="1" customHeight="1">
      <c r="A1347" s="47" t="s">
        <v>1334</v>
      </c>
      <c r="B1347" s="48" t="s">
        <v>1352</v>
      </c>
      <c r="C1347" s="49">
        <v>555</v>
      </c>
      <c r="D1347" s="50">
        <v>6</v>
      </c>
      <c r="E1347" s="49">
        <v>250</v>
      </c>
      <c r="F1347" s="50">
        <v>4</v>
      </c>
      <c r="G1347" s="51">
        <v>230</v>
      </c>
      <c r="H1347" s="52">
        <v>3</v>
      </c>
      <c r="I1347" s="49">
        <v>310</v>
      </c>
      <c r="J1347" s="50">
        <v>4</v>
      </c>
      <c r="K1347" s="51">
        <v>100</v>
      </c>
      <c r="L1347" s="52">
        <v>1</v>
      </c>
      <c r="M1347" s="49">
        <v>235</v>
      </c>
      <c r="N1347" s="50">
        <v>4</v>
      </c>
      <c r="O1347" s="51">
        <v>2035.1559999999999</v>
      </c>
      <c r="P1347" s="52">
        <v>14</v>
      </c>
      <c r="Q1347" s="49">
        <v>6330</v>
      </c>
      <c r="R1347" s="50">
        <v>528</v>
      </c>
      <c r="S1347" s="51">
        <v>3000</v>
      </c>
      <c r="T1347" s="52">
        <v>208</v>
      </c>
      <c r="U1347" s="49">
        <v>3480</v>
      </c>
      <c r="V1347" s="50">
        <v>128</v>
      </c>
      <c r="W1347" s="51">
        <v>2810</v>
      </c>
      <c r="X1347" s="52">
        <v>111</v>
      </c>
      <c r="Y1347" s="49">
        <v>14205</v>
      </c>
      <c r="Z1347" s="50">
        <v>1060</v>
      </c>
      <c r="AA1347" s="51">
        <v>31152</v>
      </c>
      <c r="AB1347" s="52">
        <v>2934</v>
      </c>
      <c r="AC1347" s="49">
        <v>86702</v>
      </c>
      <c r="AD1347" s="50">
        <v>12175</v>
      </c>
      <c r="AE1347" s="49">
        <v>117222</v>
      </c>
      <c r="AF1347" s="50">
        <v>13645</v>
      </c>
      <c r="AG1347" s="49">
        <v>283562</v>
      </c>
      <c r="AH1347" s="50">
        <v>29137</v>
      </c>
    </row>
    <row r="1348" spans="1:34" ht="17.25" hidden="1" customHeight="1">
      <c r="A1348" s="47" t="s">
        <v>1334</v>
      </c>
      <c r="B1348" s="48" t="s">
        <v>1353</v>
      </c>
      <c r="C1348" s="49">
        <v>950</v>
      </c>
      <c r="D1348" s="50">
        <v>6</v>
      </c>
      <c r="E1348" s="49">
        <v>974</v>
      </c>
      <c r="F1348" s="50">
        <v>6</v>
      </c>
      <c r="G1348" s="51">
        <v>830</v>
      </c>
      <c r="H1348" s="52">
        <v>4</v>
      </c>
      <c r="I1348" s="49">
        <v>835</v>
      </c>
      <c r="J1348" s="50">
        <v>8</v>
      </c>
      <c r="K1348" s="51">
        <v>51010</v>
      </c>
      <c r="L1348" s="52">
        <v>8</v>
      </c>
      <c r="M1348" s="49">
        <v>1280</v>
      </c>
      <c r="N1348" s="50">
        <v>13</v>
      </c>
      <c r="O1348" s="51">
        <v>770</v>
      </c>
      <c r="P1348" s="52">
        <v>18</v>
      </c>
      <c r="Q1348" s="49">
        <v>5590</v>
      </c>
      <c r="R1348" s="50">
        <v>462</v>
      </c>
      <c r="S1348" s="51">
        <v>31407.001</v>
      </c>
      <c r="T1348" s="52">
        <v>2782</v>
      </c>
      <c r="U1348" s="49">
        <v>26730.008000000002</v>
      </c>
      <c r="V1348" s="50">
        <v>2402</v>
      </c>
      <c r="W1348" s="51">
        <v>31040</v>
      </c>
      <c r="X1348" s="52">
        <v>2794</v>
      </c>
      <c r="Y1348" s="49">
        <v>57271</v>
      </c>
      <c r="Z1348" s="50">
        <v>5108</v>
      </c>
      <c r="AA1348" s="51">
        <v>90066</v>
      </c>
      <c r="AB1348" s="52">
        <v>7990</v>
      </c>
      <c r="AC1348" s="49">
        <v>151061</v>
      </c>
      <c r="AD1348" s="50">
        <v>13868</v>
      </c>
      <c r="AE1348" s="49">
        <v>161815</v>
      </c>
      <c r="AF1348" s="50">
        <v>14323</v>
      </c>
      <c r="AG1348" s="49">
        <v>187010</v>
      </c>
      <c r="AH1348" s="50">
        <v>15879</v>
      </c>
    </row>
    <row r="1349" spans="1:34" ht="17.25" hidden="1" customHeight="1">
      <c r="A1349" s="47" t="s">
        <v>1334</v>
      </c>
      <c r="B1349" s="48" t="s">
        <v>1354</v>
      </c>
      <c r="C1349" s="49">
        <v>165</v>
      </c>
      <c r="D1349" s="50">
        <v>3</v>
      </c>
      <c r="E1349" s="49">
        <v>885</v>
      </c>
      <c r="F1349" s="50">
        <v>6</v>
      </c>
      <c r="G1349" s="51">
        <v>860</v>
      </c>
      <c r="H1349" s="52">
        <v>5</v>
      </c>
      <c r="I1349" s="49">
        <v>3990</v>
      </c>
      <c r="J1349" s="50">
        <v>12</v>
      </c>
      <c r="K1349" s="51">
        <v>2632</v>
      </c>
      <c r="L1349" s="52">
        <v>8</v>
      </c>
      <c r="M1349" s="49">
        <v>362</v>
      </c>
      <c r="N1349" s="50">
        <v>8</v>
      </c>
      <c r="O1349" s="51">
        <v>3842</v>
      </c>
      <c r="P1349" s="52">
        <v>10</v>
      </c>
      <c r="Q1349" s="49">
        <v>2839.8</v>
      </c>
      <c r="R1349" s="50">
        <v>10</v>
      </c>
      <c r="S1349" s="51">
        <v>1075</v>
      </c>
      <c r="T1349" s="52">
        <v>13</v>
      </c>
      <c r="U1349" s="49">
        <v>1325</v>
      </c>
      <c r="V1349" s="50">
        <v>16</v>
      </c>
      <c r="W1349" s="51">
        <v>5724</v>
      </c>
      <c r="X1349" s="52">
        <v>532</v>
      </c>
      <c r="Y1349" s="49">
        <v>21539</v>
      </c>
      <c r="Z1349" s="50">
        <v>1657</v>
      </c>
      <c r="AA1349" s="51">
        <v>31221</v>
      </c>
      <c r="AB1349" s="52">
        <v>2619</v>
      </c>
      <c r="AC1349" s="49">
        <v>36742</v>
      </c>
      <c r="AD1349" s="50">
        <v>2633</v>
      </c>
      <c r="AE1349" s="49">
        <v>56087</v>
      </c>
      <c r="AF1349" s="50">
        <v>4815</v>
      </c>
      <c r="AG1349" s="49">
        <v>88020</v>
      </c>
      <c r="AH1349" s="50">
        <v>7039</v>
      </c>
    </row>
    <row r="1350" spans="1:34" ht="17.25" hidden="1" customHeight="1">
      <c r="A1350" s="47" t="s">
        <v>1334</v>
      </c>
      <c r="B1350" s="48" t="s">
        <v>1355</v>
      </c>
      <c r="C1350" s="49">
        <v>1160</v>
      </c>
      <c r="D1350" s="50">
        <v>4</v>
      </c>
      <c r="E1350" s="49">
        <v>800</v>
      </c>
      <c r="F1350" s="50">
        <v>4</v>
      </c>
      <c r="G1350" s="51">
        <v>350</v>
      </c>
      <c r="H1350" s="52">
        <v>5</v>
      </c>
      <c r="I1350" s="49">
        <v>10390</v>
      </c>
      <c r="J1350" s="50">
        <v>6</v>
      </c>
      <c r="K1350" s="51">
        <v>1250</v>
      </c>
      <c r="L1350" s="52">
        <v>7</v>
      </c>
      <c r="M1350" s="49">
        <v>2360</v>
      </c>
      <c r="N1350" s="50">
        <v>9</v>
      </c>
      <c r="O1350" s="51">
        <v>9303</v>
      </c>
      <c r="P1350" s="52">
        <v>303</v>
      </c>
      <c r="Q1350" s="49">
        <v>11667</v>
      </c>
      <c r="R1350" s="50">
        <v>507</v>
      </c>
      <c r="S1350" s="51">
        <v>253082.00099999999</v>
      </c>
      <c r="T1350" s="52">
        <v>2273</v>
      </c>
      <c r="U1350" s="49">
        <v>320605.04300000001</v>
      </c>
      <c r="V1350" s="50">
        <v>2400</v>
      </c>
      <c r="W1350" s="51">
        <v>148593</v>
      </c>
      <c r="X1350" s="52">
        <v>3706</v>
      </c>
      <c r="Y1350" s="49">
        <v>129774.61500000001</v>
      </c>
      <c r="Z1350" s="50">
        <v>4920</v>
      </c>
      <c r="AA1350" s="51">
        <v>247624</v>
      </c>
      <c r="AB1350" s="52">
        <v>14350</v>
      </c>
      <c r="AC1350" s="49">
        <v>493147</v>
      </c>
      <c r="AD1350" s="50">
        <v>23822</v>
      </c>
      <c r="AE1350" s="49">
        <v>622076</v>
      </c>
      <c r="AF1350" s="50">
        <v>29444</v>
      </c>
      <c r="AG1350" s="49">
        <v>787482.5</v>
      </c>
      <c r="AH1350" s="50">
        <v>41808</v>
      </c>
    </row>
    <row r="1351" spans="1:34" ht="17.25" hidden="1" customHeight="1">
      <c r="A1351" s="47" t="s">
        <v>1334</v>
      </c>
      <c r="B1351" s="48" t="s">
        <v>1356</v>
      </c>
      <c r="C1351" s="49">
        <v>470</v>
      </c>
      <c r="D1351" s="50">
        <v>19</v>
      </c>
      <c r="E1351" s="49">
        <v>157</v>
      </c>
      <c r="F1351" s="50">
        <v>6</v>
      </c>
      <c r="G1351" s="51">
        <v>212.3</v>
      </c>
      <c r="H1351" s="52">
        <v>10</v>
      </c>
      <c r="I1351" s="49">
        <v>506.55700000000002</v>
      </c>
      <c r="J1351" s="50">
        <v>10</v>
      </c>
      <c r="K1351" s="51">
        <v>7710</v>
      </c>
      <c r="L1351" s="52">
        <v>12</v>
      </c>
      <c r="M1351" s="49">
        <v>3155</v>
      </c>
      <c r="N1351" s="50">
        <v>22</v>
      </c>
      <c r="O1351" s="51">
        <v>4802</v>
      </c>
      <c r="P1351" s="52">
        <v>37</v>
      </c>
      <c r="Q1351" s="49">
        <v>16473.633999999998</v>
      </c>
      <c r="R1351" s="50">
        <v>99</v>
      </c>
      <c r="S1351" s="51">
        <v>21317.614000000001</v>
      </c>
      <c r="T1351" s="52">
        <v>624</v>
      </c>
      <c r="U1351" s="49">
        <v>20686.001</v>
      </c>
      <c r="V1351" s="50">
        <v>904</v>
      </c>
      <c r="W1351" s="51">
        <v>19612</v>
      </c>
      <c r="X1351" s="52">
        <v>1216</v>
      </c>
      <c r="Y1351" s="49">
        <v>13077.955</v>
      </c>
      <c r="Z1351" s="50">
        <v>632</v>
      </c>
      <c r="AA1351" s="51">
        <v>197736.79500000001</v>
      </c>
      <c r="AB1351" s="52">
        <v>20107</v>
      </c>
      <c r="AC1351" s="49">
        <v>360041.821</v>
      </c>
      <c r="AD1351" s="50">
        <v>45094</v>
      </c>
      <c r="AE1351" s="49">
        <v>351883</v>
      </c>
      <c r="AF1351" s="50">
        <v>40636</v>
      </c>
      <c r="AG1351" s="49">
        <v>468155.3</v>
      </c>
      <c r="AH1351" s="50">
        <v>38931</v>
      </c>
    </row>
    <row r="1352" spans="1:34" ht="17.25" hidden="1" customHeight="1">
      <c r="A1352" s="47" t="s">
        <v>1334</v>
      </c>
      <c r="B1352" s="48" t="s">
        <v>1357</v>
      </c>
      <c r="C1352" s="49">
        <v>1900</v>
      </c>
      <c r="D1352" s="50">
        <v>9</v>
      </c>
      <c r="E1352" s="49">
        <v>2045</v>
      </c>
      <c r="F1352" s="50">
        <v>8</v>
      </c>
      <c r="G1352" s="51">
        <v>4385</v>
      </c>
      <c r="H1352" s="52">
        <v>6</v>
      </c>
      <c r="I1352" s="49">
        <v>130</v>
      </c>
      <c r="J1352" s="50">
        <v>3</v>
      </c>
      <c r="K1352" s="51">
        <v>110</v>
      </c>
      <c r="L1352" s="52">
        <v>2</v>
      </c>
      <c r="M1352" s="49">
        <v>2450</v>
      </c>
      <c r="N1352" s="50">
        <v>14</v>
      </c>
      <c r="O1352" s="51">
        <v>1760</v>
      </c>
      <c r="P1352" s="52">
        <v>26</v>
      </c>
      <c r="Q1352" s="49">
        <v>2070</v>
      </c>
      <c r="R1352" s="50">
        <v>39</v>
      </c>
      <c r="S1352" s="51">
        <v>3242</v>
      </c>
      <c r="T1352" s="52">
        <v>42</v>
      </c>
      <c r="U1352" s="49">
        <v>8913</v>
      </c>
      <c r="V1352" s="50">
        <v>351</v>
      </c>
      <c r="W1352" s="51">
        <v>22523</v>
      </c>
      <c r="X1352" s="52">
        <v>477</v>
      </c>
      <c r="Y1352" s="49">
        <v>27702</v>
      </c>
      <c r="Z1352" s="50">
        <v>405</v>
      </c>
      <c r="AA1352" s="51">
        <v>52836</v>
      </c>
      <c r="AB1352" s="52">
        <v>1020</v>
      </c>
      <c r="AC1352" s="49">
        <v>84383</v>
      </c>
      <c r="AD1352" s="50">
        <v>7367</v>
      </c>
      <c r="AE1352" s="49">
        <v>239538.5</v>
      </c>
      <c r="AF1352" s="50">
        <v>18693</v>
      </c>
      <c r="AG1352" s="49">
        <v>321087.99900000001</v>
      </c>
      <c r="AH1352" s="50">
        <v>21864</v>
      </c>
    </row>
    <row r="1353" spans="1:34" ht="17.25" hidden="1" customHeight="1">
      <c r="A1353" s="47" t="s">
        <v>1334</v>
      </c>
      <c r="B1353" s="48" t="s">
        <v>1358</v>
      </c>
      <c r="C1353" s="49">
        <v>0</v>
      </c>
      <c r="D1353" s="50">
        <v>0</v>
      </c>
      <c r="E1353" s="49">
        <v>20</v>
      </c>
      <c r="F1353" s="50">
        <v>1</v>
      </c>
      <c r="G1353" s="51">
        <v>72.5</v>
      </c>
      <c r="H1353" s="52">
        <v>7</v>
      </c>
      <c r="I1353" s="49">
        <v>320</v>
      </c>
      <c r="J1353" s="50">
        <v>3</v>
      </c>
      <c r="K1353" s="51">
        <v>1125</v>
      </c>
      <c r="L1353" s="52">
        <v>9</v>
      </c>
      <c r="M1353" s="49">
        <v>13479.144</v>
      </c>
      <c r="N1353" s="50">
        <v>951</v>
      </c>
      <c r="O1353" s="51">
        <v>42638.773999999998</v>
      </c>
      <c r="P1353" s="52">
        <v>3082</v>
      </c>
      <c r="Q1353" s="49">
        <v>65245.347000000002</v>
      </c>
      <c r="R1353" s="50">
        <v>4490</v>
      </c>
      <c r="S1353" s="51">
        <v>45372.982000000004</v>
      </c>
      <c r="T1353" s="52">
        <v>2563</v>
      </c>
      <c r="U1353" s="49">
        <v>381922.185</v>
      </c>
      <c r="V1353" s="50">
        <v>3304</v>
      </c>
      <c r="W1353" s="51">
        <v>470811</v>
      </c>
      <c r="X1353" s="52">
        <v>3743</v>
      </c>
      <c r="Y1353" s="49">
        <v>46746.59</v>
      </c>
      <c r="Z1353" s="50">
        <v>1550</v>
      </c>
      <c r="AA1353" s="51">
        <v>40246</v>
      </c>
      <c r="AB1353" s="52">
        <v>1440</v>
      </c>
      <c r="AC1353" s="49">
        <v>163458</v>
      </c>
      <c r="AD1353" s="50">
        <v>14379</v>
      </c>
      <c r="AE1353" s="49">
        <v>363976.5</v>
      </c>
      <c r="AF1353" s="50">
        <v>40018</v>
      </c>
      <c r="AG1353" s="49">
        <v>358804.3</v>
      </c>
      <c r="AH1353" s="50">
        <v>31245</v>
      </c>
    </row>
    <row r="1354" spans="1:34" ht="17.25" hidden="1" customHeight="1">
      <c r="A1354" s="47" t="s">
        <v>1334</v>
      </c>
      <c r="B1354" s="48" t="s">
        <v>1359</v>
      </c>
      <c r="C1354" s="49">
        <v>285</v>
      </c>
      <c r="D1354" s="50">
        <v>4</v>
      </c>
      <c r="E1354" s="49">
        <v>210.2</v>
      </c>
      <c r="F1354" s="50">
        <v>3</v>
      </c>
      <c r="G1354" s="51">
        <v>210</v>
      </c>
      <c r="H1354" s="52">
        <v>5</v>
      </c>
      <c r="I1354" s="49">
        <v>655</v>
      </c>
      <c r="J1354" s="50">
        <v>8</v>
      </c>
      <c r="K1354" s="51">
        <v>100</v>
      </c>
      <c r="L1354" s="52">
        <v>4</v>
      </c>
      <c r="M1354" s="49">
        <v>488</v>
      </c>
      <c r="N1354" s="50">
        <v>26</v>
      </c>
      <c r="O1354" s="51">
        <v>739</v>
      </c>
      <c r="P1354" s="52">
        <v>45</v>
      </c>
      <c r="Q1354" s="49">
        <v>1938</v>
      </c>
      <c r="R1354" s="50">
        <v>91</v>
      </c>
      <c r="S1354" s="51">
        <v>2184</v>
      </c>
      <c r="T1354" s="52">
        <v>85</v>
      </c>
      <c r="U1354" s="49">
        <v>6577</v>
      </c>
      <c r="V1354" s="50">
        <v>276</v>
      </c>
      <c r="W1354" s="51">
        <v>6588</v>
      </c>
      <c r="X1354" s="52">
        <v>313</v>
      </c>
      <c r="Y1354" s="49">
        <v>6568.3</v>
      </c>
      <c r="Z1354" s="50">
        <v>332</v>
      </c>
      <c r="AA1354" s="51">
        <v>24645</v>
      </c>
      <c r="AB1354" s="52">
        <v>1987</v>
      </c>
      <c r="AC1354" s="49">
        <v>112716</v>
      </c>
      <c r="AD1354" s="50">
        <v>8284</v>
      </c>
      <c r="AE1354" s="49">
        <v>153660.5</v>
      </c>
      <c r="AF1354" s="50">
        <v>12126</v>
      </c>
      <c r="AG1354" s="49">
        <v>124118</v>
      </c>
      <c r="AH1354" s="50">
        <v>8604</v>
      </c>
    </row>
    <row r="1355" spans="1:34" ht="17.25" hidden="1" customHeight="1">
      <c r="A1355" s="47" t="s">
        <v>1334</v>
      </c>
      <c r="B1355" s="48" t="s">
        <v>1360</v>
      </c>
      <c r="C1355" s="49">
        <v>1175</v>
      </c>
      <c r="D1355" s="50">
        <v>7</v>
      </c>
      <c r="E1355" s="49">
        <v>785</v>
      </c>
      <c r="F1355" s="50">
        <v>10</v>
      </c>
      <c r="G1355" s="51">
        <v>868</v>
      </c>
      <c r="H1355" s="52">
        <v>12</v>
      </c>
      <c r="I1355" s="49">
        <v>4010</v>
      </c>
      <c r="J1355" s="50">
        <v>14</v>
      </c>
      <c r="K1355" s="51">
        <v>1480</v>
      </c>
      <c r="L1355" s="52">
        <v>8</v>
      </c>
      <c r="M1355" s="49">
        <v>1171</v>
      </c>
      <c r="N1355" s="50">
        <v>16</v>
      </c>
      <c r="O1355" s="51">
        <v>2506</v>
      </c>
      <c r="P1355" s="52">
        <v>24</v>
      </c>
      <c r="Q1355" s="49">
        <v>1481</v>
      </c>
      <c r="R1355" s="50">
        <v>28</v>
      </c>
      <c r="S1355" s="51">
        <v>1570.22</v>
      </c>
      <c r="T1355" s="52">
        <v>27</v>
      </c>
      <c r="U1355" s="49">
        <v>2013.9999999999998</v>
      </c>
      <c r="V1355" s="50">
        <v>50</v>
      </c>
      <c r="W1355" s="51">
        <v>5827</v>
      </c>
      <c r="X1355" s="52">
        <v>289</v>
      </c>
      <c r="Y1355" s="49">
        <v>7643</v>
      </c>
      <c r="Z1355" s="50">
        <v>402</v>
      </c>
      <c r="AA1355" s="51">
        <v>5069</v>
      </c>
      <c r="AB1355" s="52">
        <v>337</v>
      </c>
      <c r="AC1355" s="49">
        <v>44991</v>
      </c>
      <c r="AD1355" s="50">
        <v>3763</v>
      </c>
      <c r="AE1355" s="49">
        <v>115142</v>
      </c>
      <c r="AF1355" s="50">
        <v>11261</v>
      </c>
      <c r="AG1355" s="49">
        <v>84798</v>
      </c>
      <c r="AH1355" s="50">
        <v>7111</v>
      </c>
    </row>
    <row r="1356" spans="1:34" ht="17.25" hidden="1" customHeight="1">
      <c r="A1356" s="47" t="s">
        <v>1334</v>
      </c>
      <c r="B1356" s="48" t="s">
        <v>1361</v>
      </c>
      <c r="C1356" s="49">
        <v>2024.001</v>
      </c>
      <c r="D1356" s="50">
        <v>46</v>
      </c>
      <c r="E1356" s="49">
        <v>1387</v>
      </c>
      <c r="F1356" s="50">
        <v>35</v>
      </c>
      <c r="G1356" s="51">
        <v>1772</v>
      </c>
      <c r="H1356" s="52">
        <v>59</v>
      </c>
      <c r="I1356" s="49">
        <v>485.5</v>
      </c>
      <c r="J1356" s="50">
        <v>40</v>
      </c>
      <c r="K1356" s="51">
        <v>252</v>
      </c>
      <c r="L1356" s="52">
        <v>32</v>
      </c>
      <c r="M1356" s="49">
        <v>376.3</v>
      </c>
      <c r="N1356" s="50">
        <v>47</v>
      </c>
      <c r="O1356" s="51">
        <v>633.29999999999995</v>
      </c>
      <c r="P1356" s="52">
        <v>84</v>
      </c>
      <c r="Q1356" s="49">
        <v>16554.501</v>
      </c>
      <c r="R1356" s="50">
        <v>1583</v>
      </c>
      <c r="S1356" s="51">
        <v>182202.92600000001</v>
      </c>
      <c r="T1356" s="52">
        <v>16548</v>
      </c>
      <c r="U1356" s="49">
        <v>1274281.632</v>
      </c>
      <c r="V1356" s="50">
        <v>96628</v>
      </c>
      <c r="W1356" s="51">
        <v>1432815</v>
      </c>
      <c r="X1356" s="52">
        <v>118599</v>
      </c>
      <c r="Y1356" s="49">
        <v>179703</v>
      </c>
      <c r="Z1356" s="50">
        <v>11592</v>
      </c>
      <c r="AA1356" s="51">
        <v>614600</v>
      </c>
      <c r="AB1356" s="52">
        <v>40833</v>
      </c>
      <c r="AC1356" s="49">
        <v>897377.5</v>
      </c>
      <c r="AD1356" s="50">
        <v>64907</v>
      </c>
      <c r="AE1356" s="49">
        <v>966633.49800000002</v>
      </c>
      <c r="AF1356" s="50">
        <v>66285</v>
      </c>
      <c r="AG1356" s="49">
        <v>630569</v>
      </c>
      <c r="AH1356" s="50">
        <v>40929</v>
      </c>
    </row>
    <row r="1357" spans="1:34" ht="17.25" hidden="1" customHeight="1">
      <c r="A1357" s="53" t="s">
        <v>1334</v>
      </c>
      <c r="B1357" s="54" t="s">
        <v>1362</v>
      </c>
      <c r="C1357" s="55">
        <v>65</v>
      </c>
      <c r="D1357" s="56">
        <v>3</v>
      </c>
      <c r="E1357" s="55">
        <v>2276.9</v>
      </c>
      <c r="F1357" s="56">
        <v>30</v>
      </c>
      <c r="G1357" s="57">
        <v>11919</v>
      </c>
      <c r="H1357" s="58">
        <v>94</v>
      </c>
      <c r="I1357" s="55">
        <v>2506</v>
      </c>
      <c r="J1357" s="56">
        <v>46</v>
      </c>
      <c r="K1357" s="57">
        <v>3675.8</v>
      </c>
      <c r="L1357" s="58">
        <v>126</v>
      </c>
      <c r="M1357" s="55">
        <v>17187.099999999999</v>
      </c>
      <c r="N1357" s="56">
        <v>1458</v>
      </c>
      <c r="O1357" s="57">
        <v>24366.9</v>
      </c>
      <c r="P1357" s="58">
        <v>2240</v>
      </c>
      <c r="Q1357" s="55">
        <v>19024</v>
      </c>
      <c r="R1357" s="56">
        <v>1222</v>
      </c>
      <c r="S1357" s="57">
        <v>31970</v>
      </c>
      <c r="T1357" s="58">
        <v>1225</v>
      </c>
      <c r="U1357" s="55">
        <v>458732.56099999999</v>
      </c>
      <c r="V1357" s="56">
        <v>5676</v>
      </c>
      <c r="W1357" s="57">
        <v>294974</v>
      </c>
      <c r="X1357" s="58">
        <v>4321</v>
      </c>
      <c r="Y1357" s="55">
        <v>48387</v>
      </c>
      <c r="Z1357" s="56">
        <v>1371</v>
      </c>
      <c r="AA1357" s="57">
        <v>64019</v>
      </c>
      <c r="AB1357" s="58">
        <v>2321</v>
      </c>
      <c r="AC1357" s="55">
        <v>204266.75099999999</v>
      </c>
      <c r="AD1357" s="56">
        <v>11306</v>
      </c>
      <c r="AE1357" s="55">
        <v>392190.90399999998</v>
      </c>
      <c r="AF1357" s="56">
        <v>21635</v>
      </c>
      <c r="AG1357" s="55">
        <v>536310.33299999998</v>
      </c>
      <c r="AH1357" s="56">
        <v>25021</v>
      </c>
    </row>
    <row r="1358" spans="1:34" ht="17.25" hidden="1" customHeight="1">
      <c r="A1358" s="71" t="s">
        <v>267</v>
      </c>
      <c r="B1358" s="72"/>
      <c r="C1358" s="73">
        <v>26385.381000000001</v>
      </c>
      <c r="D1358" s="74">
        <v>262</v>
      </c>
      <c r="E1358" s="73">
        <v>36011.385000000002</v>
      </c>
      <c r="F1358" s="74">
        <v>334</v>
      </c>
      <c r="G1358" s="75">
        <v>58374.416000000005</v>
      </c>
      <c r="H1358" s="76">
        <v>505</v>
      </c>
      <c r="I1358" s="73">
        <v>57082.057000000001</v>
      </c>
      <c r="J1358" s="74">
        <v>542</v>
      </c>
      <c r="K1358" s="75">
        <v>103654.485</v>
      </c>
      <c r="L1358" s="76">
        <v>846</v>
      </c>
      <c r="M1358" s="73">
        <v>95684.171999999991</v>
      </c>
      <c r="N1358" s="74">
        <v>4212</v>
      </c>
      <c r="O1358" s="75">
        <v>409716.23199999996</v>
      </c>
      <c r="P1358" s="76">
        <v>25586</v>
      </c>
      <c r="Q1358" s="73">
        <v>1702681.3770000001</v>
      </c>
      <c r="R1358" s="74">
        <v>95169</v>
      </c>
      <c r="S1358" s="75">
        <v>3600322.5430000005</v>
      </c>
      <c r="T1358" s="76">
        <v>225398</v>
      </c>
      <c r="U1358" s="73">
        <v>10313709.141999999</v>
      </c>
      <c r="V1358" s="74">
        <v>608928</v>
      </c>
      <c r="W1358" s="75">
        <v>30260290</v>
      </c>
      <c r="X1358" s="76">
        <v>882299</v>
      </c>
      <c r="Y1358" s="73">
        <v>9910009.8249999993</v>
      </c>
      <c r="Z1358" s="74">
        <v>804267</v>
      </c>
      <c r="AA1358" s="75">
        <v>14600631.685000001</v>
      </c>
      <c r="AB1358" s="76">
        <v>1257785</v>
      </c>
      <c r="AC1358" s="73">
        <v>17174714.890000001</v>
      </c>
      <c r="AD1358" s="74">
        <v>1452594</v>
      </c>
      <c r="AE1358" s="73">
        <v>20685078.371999998</v>
      </c>
      <c r="AF1358" s="74">
        <v>1718397</v>
      </c>
      <c r="AG1358" s="73">
        <v>21865387.296000004</v>
      </c>
      <c r="AH1358" s="74">
        <v>1599082</v>
      </c>
    </row>
    <row r="1359" spans="1:34" ht="17.25" hidden="1" customHeight="1">
      <c r="A1359" s="65" t="s">
        <v>268</v>
      </c>
      <c r="B1359" s="66"/>
      <c r="C1359" s="67">
        <v>58258.380999999994</v>
      </c>
      <c r="D1359" s="68">
        <v>366</v>
      </c>
      <c r="E1359" s="67">
        <v>50705.384999999995</v>
      </c>
      <c r="F1359" s="68">
        <v>439</v>
      </c>
      <c r="G1359" s="69">
        <v>107179.416</v>
      </c>
      <c r="H1359" s="70">
        <v>607</v>
      </c>
      <c r="I1359" s="67">
        <v>69781.057000000001</v>
      </c>
      <c r="J1359" s="68">
        <v>664</v>
      </c>
      <c r="K1359" s="69">
        <v>116880.55100000001</v>
      </c>
      <c r="L1359" s="70">
        <v>966</v>
      </c>
      <c r="M1359" s="67">
        <v>111483.17199999999</v>
      </c>
      <c r="N1359" s="68">
        <v>4355</v>
      </c>
      <c r="O1359" s="69">
        <v>429513.57699999999</v>
      </c>
      <c r="P1359" s="70">
        <v>25775</v>
      </c>
      <c r="Q1359" s="67">
        <v>1752674.3770000001</v>
      </c>
      <c r="R1359" s="68">
        <v>96679</v>
      </c>
      <c r="S1359" s="69">
        <v>3632631.5430000005</v>
      </c>
      <c r="T1359" s="70">
        <v>227270</v>
      </c>
      <c r="U1359" s="67">
        <v>10346408.577</v>
      </c>
      <c r="V1359" s="68">
        <v>610862</v>
      </c>
      <c r="W1359" s="69">
        <v>30298174</v>
      </c>
      <c r="X1359" s="70">
        <v>885024</v>
      </c>
      <c r="Y1359" s="67">
        <v>9959974.8350000009</v>
      </c>
      <c r="Z1359" s="68">
        <v>806604</v>
      </c>
      <c r="AA1359" s="69">
        <v>15059775.238</v>
      </c>
      <c r="AB1359" s="70">
        <v>1261111</v>
      </c>
      <c r="AC1359" s="67">
        <v>17345801.598999999</v>
      </c>
      <c r="AD1359" s="68">
        <v>1455978</v>
      </c>
      <c r="AE1359" s="67">
        <v>20752700.371999998</v>
      </c>
      <c r="AF1359" s="68">
        <v>1721544</v>
      </c>
      <c r="AG1359" s="67">
        <v>21997640.300000004</v>
      </c>
      <c r="AH1359" s="68">
        <v>1604590</v>
      </c>
    </row>
    <row r="1360" spans="1:34" ht="17.25" hidden="1" customHeight="1">
      <c r="A1360" s="41" t="s">
        <v>1363</v>
      </c>
      <c r="B1360" s="42"/>
      <c r="C1360" s="43">
        <v>4179.47</v>
      </c>
      <c r="D1360" s="44">
        <v>86</v>
      </c>
      <c r="E1360" s="43">
        <v>3401.6</v>
      </c>
      <c r="F1360" s="44">
        <v>55</v>
      </c>
      <c r="G1360" s="45">
        <v>8626.0010000000002</v>
      </c>
      <c r="H1360" s="46">
        <v>364</v>
      </c>
      <c r="I1360" s="43">
        <v>14124.16</v>
      </c>
      <c r="J1360" s="44">
        <v>729</v>
      </c>
      <c r="K1360" s="45">
        <v>42438.421000000002</v>
      </c>
      <c r="L1360" s="46">
        <v>3218</v>
      </c>
      <c r="M1360" s="43">
        <v>336067.00300000003</v>
      </c>
      <c r="N1360" s="44">
        <v>24198</v>
      </c>
      <c r="O1360" s="45">
        <v>170505.601</v>
      </c>
      <c r="P1360" s="46">
        <v>6779</v>
      </c>
      <c r="Q1360" s="43">
        <v>360698.71299999999</v>
      </c>
      <c r="R1360" s="44">
        <v>14448</v>
      </c>
      <c r="S1360" s="45">
        <v>258618.30799999999</v>
      </c>
      <c r="T1360" s="46">
        <v>11247</v>
      </c>
      <c r="U1360" s="43">
        <v>205629.43000000002</v>
      </c>
      <c r="V1360" s="44">
        <v>9152</v>
      </c>
      <c r="W1360" s="45">
        <v>371386</v>
      </c>
      <c r="X1360" s="46">
        <v>18237</v>
      </c>
      <c r="Y1360" s="43">
        <v>383601.359</v>
      </c>
      <c r="Z1360" s="44">
        <v>17824</v>
      </c>
      <c r="AA1360" s="45">
        <v>371335.99599999998</v>
      </c>
      <c r="AB1360" s="46">
        <v>15032</v>
      </c>
      <c r="AC1360" s="43">
        <v>397284.98700000002</v>
      </c>
      <c r="AD1360" s="44">
        <v>16539</v>
      </c>
      <c r="AE1360" s="43">
        <v>310935.022</v>
      </c>
      <c r="AF1360" s="44">
        <v>12312</v>
      </c>
      <c r="AG1360" s="43">
        <v>350916.57199999999</v>
      </c>
      <c r="AH1360" s="44">
        <v>15220</v>
      </c>
    </row>
    <row r="1361" spans="1:34" ht="17.25" hidden="1" customHeight="1">
      <c r="A1361" s="47" t="s">
        <v>1363</v>
      </c>
      <c r="B1361" s="48" t="s">
        <v>1364</v>
      </c>
      <c r="C1361" s="49">
        <v>2667.3359999999998</v>
      </c>
      <c r="D1361" s="50">
        <v>40</v>
      </c>
      <c r="E1361" s="49">
        <v>11501</v>
      </c>
      <c r="F1361" s="50">
        <v>31</v>
      </c>
      <c r="G1361" s="51">
        <v>10865</v>
      </c>
      <c r="H1361" s="52">
        <v>219</v>
      </c>
      <c r="I1361" s="49">
        <v>10993.001</v>
      </c>
      <c r="J1361" s="50">
        <v>386</v>
      </c>
      <c r="K1361" s="51">
        <v>9086.0589999999993</v>
      </c>
      <c r="L1361" s="52">
        <v>597</v>
      </c>
      <c r="M1361" s="49">
        <v>125800.394</v>
      </c>
      <c r="N1361" s="50">
        <v>7563</v>
      </c>
      <c r="O1361" s="51">
        <v>238738.02499999999</v>
      </c>
      <c r="P1361" s="52">
        <v>12199</v>
      </c>
      <c r="Q1361" s="49">
        <v>349351.72600000002</v>
      </c>
      <c r="R1361" s="50">
        <v>18556</v>
      </c>
      <c r="S1361" s="51">
        <v>375101.12699999998</v>
      </c>
      <c r="T1361" s="52">
        <v>24740</v>
      </c>
      <c r="U1361" s="49">
        <v>219134.9</v>
      </c>
      <c r="V1361" s="50">
        <v>9910</v>
      </c>
      <c r="W1361" s="51">
        <v>245491</v>
      </c>
      <c r="X1361" s="52">
        <v>10823</v>
      </c>
      <c r="Y1361" s="49">
        <v>373573.40500000003</v>
      </c>
      <c r="Z1361" s="50">
        <v>18147</v>
      </c>
      <c r="AA1361" s="51">
        <v>452755</v>
      </c>
      <c r="AB1361" s="52">
        <v>24842</v>
      </c>
      <c r="AC1361" s="49">
        <v>603468.4</v>
      </c>
      <c r="AD1361" s="50">
        <v>26936</v>
      </c>
      <c r="AE1361" s="49">
        <v>901926.5</v>
      </c>
      <c r="AF1361" s="50">
        <v>28943</v>
      </c>
      <c r="AG1361" s="49">
        <v>750233.76</v>
      </c>
      <c r="AH1361" s="50">
        <v>25186</v>
      </c>
    </row>
    <row r="1362" spans="1:34" ht="17.25" hidden="1" customHeight="1">
      <c r="A1362" s="47" t="s">
        <v>1363</v>
      </c>
      <c r="B1362" s="48" t="s">
        <v>1365</v>
      </c>
      <c r="C1362" s="49">
        <v>10671</v>
      </c>
      <c r="D1362" s="50">
        <v>134</v>
      </c>
      <c r="E1362" s="49">
        <v>18151.521000000001</v>
      </c>
      <c r="F1362" s="50">
        <v>868</v>
      </c>
      <c r="G1362" s="51">
        <v>39398.097000000002</v>
      </c>
      <c r="H1362" s="52">
        <v>2453</v>
      </c>
      <c r="I1362" s="49">
        <v>38944.951999999997</v>
      </c>
      <c r="J1362" s="50">
        <v>2761</v>
      </c>
      <c r="K1362" s="51">
        <v>89058.763999999996</v>
      </c>
      <c r="L1362" s="52">
        <v>7201</v>
      </c>
      <c r="M1362" s="49">
        <v>279241.25699999998</v>
      </c>
      <c r="N1362" s="50">
        <v>24447</v>
      </c>
      <c r="O1362" s="51">
        <v>475689.61700000003</v>
      </c>
      <c r="P1362" s="52">
        <v>40124</v>
      </c>
      <c r="Q1362" s="49">
        <v>731308.03899999999</v>
      </c>
      <c r="R1362" s="50">
        <v>45665</v>
      </c>
      <c r="S1362" s="51">
        <v>478439.86900000001</v>
      </c>
      <c r="T1362" s="52">
        <v>28561</v>
      </c>
      <c r="U1362" s="49">
        <v>574920.90099999995</v>
      </c>
      <c r="V1362" s="50">
        <v>35787</v>
      </c>
      <c r="W1362" s="51">
        <v>1214585</v>
      </c>
      <c r="X1362" s="52">
        <v>86427</v>
      </c>
      <c r="Y1362" s="49">
        <v>1541907.111</v>
      </c>
      <c r="Z1362" s="50">
        <v>123532</v>
      </c>
      <c r="AA1362" s="51">
        <v>899967.7</v>
      </c>
      <c r="AB1362" s="52">
        <v>64043</v>
      </c>
      <c r="AC1362" s="49">
        <v>1215350.4750000001</v>
      </c>
      <c r="AD1362" s="50">
        <v>82994</v>
      </c>
      <c r="AE1362" s="49">
        <v>1373506.3</v>
      </c>
      <c r="AF1362" s="50">
        <v>103047</v>
      </c>
      <c r="AG1362" s="49">
        <v>1926706</v>
      </c>
      <c r="AH1362" s="50">
        <v>154384</v>
      </c>
    </row>
    <row r="1363" spans="1:34" ht="17.25" hidden="1" customHeight="1">
      <c r="A1363" s="47" t="s">
        <v>1363</v>
      </c>
      <c r="B1363" s="48" t="s">
        <v>1366</v>
      </c>
      <c r="C1363" s="49">
        <v>2228.0659999999998</v>
      </c>
      <c r="D1363" s="50">
        <v>41</v>
      </c>
      <c r="E1363" s="49">
        <v>3617</v>
      </c>
      <c r="F1363" s="50">
        <v>28</v>
      </c>
      <c r="G1363" s="51">
        <v>2972.5</v>
      </c>
      <c r="H1363" s="52">
        <v>58</v>
      </c>
      <c r="I1363" s="49">
        <v>4545</v>
      </c>
      <c r="J1363" s="50">
        <v>86</v>
      </c>
      <c r="K1363" s="51">
        <v>10514.3</v>
      </c>
      <c r="L1363" s="52">
        <v>272</v>
      </c>
      <c r="M1363" s="49">
        <v>46768.701000000001</v>
      </c>
      <c r="N1363" s="50">
        <v>2879</v>
      </c>
      <c r="O1363" s="51">
        <v>289010.245</v>
      </c>
      <c r="P1363" s="52">
        <v>16161</v>
      </c>
      <c r="Q1363" s="49">
        <v>595580.81200000003</v>
      </c>
      <c r="R1363" s="50">
        <v>28692</v>
      </c>
      <c r="S1363" s="51">
        <v>600714.995</v>
      </c>
      <c r="T1363" s="52">
        <v>28713</v>
      </c>
      <c r="U1363" s="49">
        <v>582441.45900000003</v>
      </c>
      <c r="V1363" s="50">
        <v>21135</v>
      </c>
      <c r="W1363" s="51">
        <v>612673</v>
      </c>
      <c r="X1363" s="52">
        <v>22799</v>
      </c>
      <c r="Y1363" s="49">
        <v>674192.60499999998</v>
      </c>
      <c r="Z1363" s="50">
        <v>23472</v>
      </c>
      <c r="AA1363" s="51">
        <v>521655</v>
      </c>
      <c r="AB1363" s="52">
        <v>20767</v>
      </c>
      <c r="AC1363" s="49">
        <v>469767.18099999998</v>
      </c>
      <c r="AD1363" s="50">
        <v>17959</v>
      </c>
      <c r="AE1363" s="49">
        <v>511970.51799999998</v>
      </c>
      <c r="AF1363" s="50">
        <v>18221</v>
      </c>
      <c r="AG1363" s="49">
        <v>593763.21499999997</v>
      </c>
      <c r="AH1363" s="50">
        <v>19879</v>
      </c>
    </row>
    <row r="1364" spans="1:34" ht="17.25" hidden="1" customHeight="1">
      <c r="A1364" s="47" t="s">
        <v>1363</v>
      </c>
      <c r="B1364" s="48" t="s">
        <v>1367</v>
      </c>
      <c r="C1364" s="49">
        <v>4816.6850000000004</v>
      </c>
      <c r="D1364" s="50">
        <v>26</v>
      </c>
      <c r="E1364" s="49">
        <v>6668.7669999999998</v>
      </c>
      <c r="F1364" s="50">
        <v>112</v>
      </c>
      <c r="G1364" s="51">
        <v>9588</v>
      </c>
      <c r="H1364" s="52">
        <v>621</v>
      </c>
      <c r="I1364" s="49">
        <v>13411.700999999999</v>
      </c>
      <c r="J1364" s="50">
        <v>950</v>
      </c>
      <c r="K1364" s="51">
        <v>27566.269</v>
      </c>
      <c r="L1364" s="52">
        <v>2345</v>
      </c>
      <c r="M1364" s="49">
        <v>119070.803</v>
      </c>
      <c r="N1364" s="50">
        <v>9959</v>
      </c>
      <c r="O1364" s="51">
        <v>420856.39199999999</v>
      </c>
      <c r="P1364" s="52">
        <v>37546</v>
      </c>
      <c r="Q1364" s="49">
        <v>285441.92300000001</v>
      </c>
      <c r="R1364" s="50">
        <v>24173</v>
      </c>
      <c r="S1364" s="51">
        <v>449396.54</v>
      </c>
      <c r="T1364" s="52">
        <v>26000</v>
      </c>
      <c r="U1364" s="49">
        <v>717603.43700000003</v>
      </c>
      <c r="V1364" s="50">
        <v>40644</v>
      </c>
      <c r="W1364" s="51">
        <v>386215</v>
      </c>
      <c r="X1364" s="52">
        <v>21317</v>
      </c>
      <c r="Y1364" s="49">
        <v>405799.84499999997</v>
      </c>
      <c r="Z1364" s="50">
        <v>23980</v>
      </c>
      <c r="AA1364" s="51">
        <v>387466</v>
      </c>
      <c r="AB1364" s="52">
        <v>26482</v>
      </c>
      <c r="AC1364" s="49">
        <v>359490.22200000001</v>
      </c>
      <c r="AD1364" s="50">
        <v>23830</v>
      </c>
      <c r="AE1364" s="49">
        <v>408649.1</v>
      </c>
      <c r="AF1364" s="50">
        <v>24759</v>
      </c>
      <c r="AG1364" s="49">
        <v>370490.33100000001</v>
      </c>
      <c r="AH1364" s="50">
        <v>18790</v>
      </c>
    </row>
    <row r="1365" spans="1:34" ht="17.25" hidden="1" customHeight="1">
      <c r="A1365" s="47" t="s">
        <v>1363</v>
      </c>
      <c r="B1365" s="48" t="s">
        <v>1368</v>
      </c>
      <c r="C1365" s="49">
        <v>11707.5</v>
      </c>
      <c r="D1365" s="50">
        <v>20</v>
      </c>
      <c r="E1365" s="49">
        <v>924.38699999999994</v>
      </c>
      <c r="F1365" s="50">
        <v>18</v>
      </c>
      <c r="G1365" s="51">
        <v>1551.412</v>
      </c>
      <c r="H1365" s="52">
        <v>19</v>
      </c>
      <c r="I1365" s="49">
        <v>1117</v>
      </c>
      <c r="J1365" s="50">
        <v>24</v>
      </c>
      <c r="K1365" s="51">
        <v>1859.6</v>
      </c>
      <c r="L1365" s="52">
        <v>63</v>
      </c>
      <c r="M1365" s="49">
        <v>17180.55</v>
      </c>
      <c r="N1365" s="50">
        <v>780</v>
      </c>
      <c r="O1365" s="51">
        <v>29379</v>
      </c>
      <c r="P1365" s="52">
        <v>1337</v>
      </c>
      <c r="Q1365" s="49">
        <v>18011</v>
      </c>
      <c r="R1365" s="50">
        <v>895</v>
      </c>
      <c r="S1365" s="51">
        <v>32601.499</v>
      </c>
      <c r="T1365" s="52">
        <v>1549</v>
      </c>
      <c r="U1365" s="49">
        <v>61813</v>
      </c>
      <c r="V1365" s="50">
        <v>3455</v>
      </c>
      <c r="W1365" s="51">
        <v>51865</v>
      </c>
      <c r="X1365" s="52">
        <v>1819</v>
      </c>
      <c r="Y1365" s="49">
        <v>56912</v>
      </c>
      <c r="Z1365" s="50">
        <v>1836</v>
      </c>
      <c r="AA1365" s="51">
        <v>133068</v>
      </c>
      <c r="AB1365" s="52">
        <v>4438</v>
      </c>
      <c r="AC1365" s="49">
        <v>115173</v>
      </c>
      <c r="AD1365" s="50">
        <v>4113</v>
      </c>
      <c r="AE1365" s="49">
        <v>78857.2</v>
      </c>
      <c r="AF1365" s="50">
        <v>3238</v>
      </c>
      <c r="AG1365" s="49">
        <v>77919</v>
      </c>
      <c r="AH1365" s="50">
        <v>3005</v>
      </c>
    </row>
    <row r="1366" spans="1:34" ht="17.25" hidden="1" customHeight="1">
      <c r="A1366" s="47" t="s">
        <v>1363</v>
      </c>
      <c r="B1366" s="48" t="s">
        <v>1369</v>
      </c>
      <c r="C1366" s="49">
        <v>2235</v>
      </c>
      <c r="D1366" s="50">
        <v>16</v>
      </c>
      <c r="E1366" s="49">
        <v>2080</v>
      </c>
      <c r="F1366" s="50">
        <v>10</v>
      </c>
      <c r="G1366" s="51">
        <v>2420</v>
      </c>
      <c r="H1366" s="52">
        <v>10</v>
      </c>
      <c r="I1366" s="49">
        <v>2920</v>
      </c>
      <c r="J1366" s="50">
        <v>137</v>
      </c>
      <c r="K1366" s="51">
        <v>6495</v>
      </c>
      <c r="L1366" s="52">
        <v>311</v>
      </c>
      <c r="M1366" s="49">
        <v>8585</v>
      </c>
      <c r="N1366" s="50">
        <v>647</v>
      </c>
      <c r="O1366" s="51">
        <v>29450</v>
      </c>
      <c r="P1366" s="52">
        <v>2685</v>
      </c>
      <c r="Q1366" s="49">
        <v>21425</v>
      </c>
      <c r="R1366" s="50">
        <v>1867</v>
      </c>
      <c r="S1366" s="51">
        <v>21330</v>
      </c>
      <c r="T1366" s="52">
        <v>1591</v>
      </c>
      <c r="U1366" s="49">
        <v>17210</v>
      </c>
      <c r="V1366" s="50">
        <v>1118</v>
      </c>
      <c r="W1366" s="51">
        <v>15040</v>
      </c>
      <c r="X1366" s="52">
        <v>828</v>
      </c>
      <c r="Y1366" s="49">
        <v>11948</v>
      </c>
      <c r="Z1366" s="50">
        <v>572</v>
      </c>
      <c r="AA1366" s="51">
        <v>23550</v>
      </c>
      <c r="AB1366" s="52">
        <v>852</v>
      </c>
      <c r="AC1366" s="49">
        <v>23060</v>
      </c>
      <c r="AD1366" s="50">
        <v>749</v>
      </c>
      <c r="AE1366" s="49">
        <v>20773</v>
      </c>
      <c r="AF1366" s="50">
        <v>832</v>
      </c>
      <c r="AG1366" s="49">
        <v>63805</v>
      </c>
      <c r="AH1366" s="50">
        <v>3778</v>
      </c>
    </row>
    <row r="1367" spans="1:34" ht="17.25" hidden="1" customHeight="1">
      <c r="A1367" s="47" t="s">
        <v>1363</v>
      </c>
      <c r="B1367" s="48" t="s">
        <v>1370</v>
      </c>
      <c r="C1367" s="49">
        <v>800</v>
      </c>
      <c r="D1367" s="50">
        <v>4</v>
      </c>
      <c r="E1367" s="49">
        <v>165</v>
      </c>
      <c r="F1367" s="50">
        <v>2</v>
      </c>
      <c r="G1367" s="51">
        <v>310</v>
      </c>
      <c r="H1367" s="52">
        <v>4</v>
      </c>
      <c r="I1367" s="49">
        <v>90</v>
      </c>
      <c r="J1367" s="50">
        <v>4</v>
      </c>
      <c r="K1367" s="51">
        <v>130</v>
      </c>
      <c r="L1367" s="52">
        <v>4</v>
      </c>
      <c r="M1367" s="49">
        <v>1020</v>
      </c>
      <c r="N1367" s="50">
        <v>10</v>
      </c>
      <c r="O1367" s="51">
        <v>765</v>
      </c>
      <c r="P1367" s="52">
        <v>49</v>
      </c>
      <c r="Q1367" s="49">
        <v>2216.4</v>
      </c>
      <c r="R1367" s="50">
        <v>110</v>
      </c>
      <c r="S1367" s="51">
        <v>2910.71</v>
      </c>
      <c r="T1367" s="52">
        <v>207</v>
      </c>
      <c r="U1367" s="49">
        <v>4778</v>
      </c>
      <c r="V1367" s="50">
        <v>219</v>
      </c>
      <c r="W1367" s="51">
        <v>5902</v>
      </c>
      <c r="X1367" s="52">
        <v>336</v>
      </c>
      <c r="Y1367" s="49">
        <v>3686</v>
      </c>
      <c r="Z1367" s="50">
        <v>213</v>
      </c>
      <c r="AA1367" s="51">
        <v>4472</v>
      </c>
      <c r="AB1367" s="52">
        <v>292</v>
      </c>
      <c r="AC1367" s="49">
        <v>7463</v>
      </c>
      <c r="AD1367" s="50">
        <v>339</v>
      </c>
      <c r="AE1367" s="49">
        <v>8986.7000000000007</v>
      </c>
      <c r="AF1367" s="50">
        <v>448</v>
      </c>
      <c r="AG1367" s="49">
        <v>9671.7999999999993</v>
      </c>
      <c r="AH1367" s="50">
        <v>470</v>
      </c>
    </row>
    <row r="1368" spans="1:34" ht="17.25" hidden="1" customHeight="1">
      <c r="A1368" s="47" t="s">
        <v>1363</v>
      </c>
      <c r="B1368" s="48" t="s">
        <v>1371</v>
      </c>
      <c r="C1368" s="49">
        <v>2920</v>
      </c>
      <c r="D1368" s="50">
        <v>7</v>
      </c>
      <c r="E1368" s="49">
        <v>582</v>
      </c>
      <c r="F1368" s="50">
        <v>6</v>
      </c>
      <c r="G1368" s="51">
        <v>880</v>
      </c>
      <c r="H1368" s="52">
        <v>6</v>
      </c>
      <c r="I1368" s="49">
        <v>1290</v>
      </c>
      <c r="J1368" s="50">
        <v>11</v>
      </c>
      <c r="K1368" s="51">
        <v>2090</v>
      </c>
      <c r="L1368" s="52">
        <v>10</v>
      </c>
      <c r="M1368" s="49">
        <v>1305</v>
      </c>
      <c r="N1368" s="50">
        <v>14</v>
      </c>
      <c r="O1368" s="51">
        <v>2779</v>
      </c>
      <c r="P1368" s="52">
        <v>61</v>
      </c>
      <c r="Q1368" s="49">
        <v>18256.001</v>
      </c>
      <c r="R1368" s="50">
        <v>934</v>
      </c>
      <c r="S1368" s="51">
        <v>16983.05</v>
      </c>
      <c r="T1368" s="52">
        <v>914</v>
      </c>
      <c r="U1368" s="49">
        <v>14966</v>
      </c>
      <c r="V1368" s="50">
        <v>714</v>
      </c>
      <c r="W1368" s="51">
        <v>34417</v>
      </c>
      <c r="X1368" s="52">
        <v>1102</v>
      </c>
      <c r="Y1368" s="49">
        <v>57470.51</v>
      </c>
      <c r="Z1368" s="50">
        <v>2187</v>
      </c>
      <c r="AA1368" s="51">
        <v>69911</v>
      </c>
      <c r="AB1368" s="52">
        <v>3027</v>
      </c>
      <c r="AC1368" s="49">
        <v>106823</v>
      </c>
      <c r="AD1368" s="50">
        <v>4359</v>
      </c>
      <c r="AE1368" s="49">
        <v>191287</v>
      </c>
      <c r="AF1368" s="50">
        <v>10730</v>
      </c>
      <c r="AG1368" s="49">
        <v>300296</v>
      </c>
      <c r="AH1368" s="50">
        <v>18852</v>
      </c>
    </row>
    <row r="1369" spans="1:34" ht="17.25" hidden="1" customHeight="1">
      <c r="A1369" s="47" t="s">
        <v>1363</v>
      </c>
      <c r="B1369" s="48" t="s">
        <v>1372</v>
      </c>
      <c r="C1369" s="49">
        <v>425</v>
      </c>
      <c r="D1369" s="50">
        <v>6</v>
      </c>
      <c r="E1369" s="49">
        <v>323.26600000000002</v>
      </c>
      <c r="F1369" s="50">
        <v>3</v>
      </c>
      <c r="G1369" s="51">
        <v>1650</v>
      </c>
      <c r="H1369" s="52">
        <v>18</v>
      </c>
      <c r="I1369" s="49">
        <v>4258</v>
      </c>
      <c r="J1369" s="50">
        <v>45</v>
      </c>
      <c r="K1369" s="51">
        <v>8327</v>
      </c>
      <c r="L1369" s="52">
        <v>85</v>
      </c>
      <c r="M1369" s="49">
        <v>15542</v>
      </c>
      <c r="N1369" s="50">
        <v>145</v>
      </c>
      <c r="O1369" s="51">
        <v>51541.3</v>
      </c>
      <c r="P1369" s="52">
        <v>592</v>
      </c>
      <c r="Q1369" s="49">
        <v>106477.254</v>
      </c>
      <c r="R1369" s="50">
        <v>1164</v>
      </c>
      <c r="S1369" s="51">
        <v>135048.46799999999</v>
      </c>
      <c r="T1369" s="52">
        <v>1561</v>
      </c>
      <c r="U1369" s="49">
        <v>75532</v>
      </c>
      <c r="V1369" s="50">
        <v>728</v>
      </c>
      <c r="W1369" s="51">
        <v>43020</v>
      </c>
      <c r="X1369" s="52">
        <v>623</v>
      </c>
      <c r="Y1369" s="49">
        <v>53150.004999999997</v>
      </c>
      <c r="Z1369" s="50">
        <v>695</v>
      </c>
      <c r="AA1369" s="51">
        <v>44664.9</v>
      </c>
      <c r="AB1369" s="52">
        <v>1118</v>
      </c>
      <c r="AC1369" s="49">
        <v>54236</v>
      </c>
      <c r="AD1369" s="50">
        <v>1597</v>
      </c>
      <c r="AE1369" s="49">
        <v>52609</v>
      </c>
      <c r="AF1369" s="50">
        <v>1020</v>
      </c>
      <c r="AG1369" s="49">
        <v>83579.137000000002</v>
      </c>
      <c r="AH1369" s="50">
        <v>1892</v>
      </c>
    </row>
    <row r="1370" spans="1:34" ht="17.25" hidden="1" customHeight="1">
      <c r="A1370" s="47" t="s">
        <v>1363</v>
      </c>
      <c r="B1370" s="48" t="s">
        <v>1373</v>
      </c>
      <c r="C1370" s="49">
        <v>1626</v>
      </c>
      <c r="D1370" s="50">
        <v>14</v>
      </c>
      <c r="E1370" s="49">
        <v>366</v>
      </c>
      <c r="F1370" s="50">
        <v>14</v>
      </c>
      <c r="G1370" s="51">
        <v>492</v>
      </c>
      <c r="H1370" s="52">
        <v>14</v>
      </c>
      <c r="I1370" s="49">
        <v>858.5</v>
      </c>
      <c r="J1370" s="50">
        <v>15</v>
      </c>
      <c r="K1370" s="51">
        <v>783</v>
      </c>
      <c r="L1370" s="52">
        <v>16</v>
      </c>
      <c r="M1370" s="49">
        <v>3193.998</v>
      </c>
      <c r="N1370" s="50">
        <v>145</v>
      </c>
      <c r="O1370" s="51">
        <v>36601</v>
      </c>
      <c r="P1370" s="52">
        <v>3172</v>
      </c>
      <c r="Q1370" s="49">
        <v>135295.10200000001</v>
      </c>
      <c r="R1370" s="50">
        <v>6812</v>
      </c>
      <c r="S1370" s="51">
        <v>104472.466</v>
      </c>
      <c r="T1370" s="52">
        <v>6374</v>
      </c>
      <c r="U1370" s="49">
        <v>104813.10100000001</v>
      </c>
      <c r="V1370" s="50">
        <v>7059</v>
      </c>
      <c r="W1370" s="51">
        <v>140689</v>
      </c>
      <c r="X1370" s="52">
        <v>8606</v>
      </c>
      <c r="Y1370" s="49">
        <v>237199</v>
      </c>
      <c r="Z1370" s="50">
        <v>16740</v>
      </c>
      <c r="AA1370" s="51">
        <v>138661</v>
      </c>
      <c r="AB1370" s="52">
        <v>9126</v>
      </c>
      <c r="AC1370" s="49">
        <v>142419</v>
      </c>
      <c r="AD1370" s="50">
        <v>8321</v>
      </c>
      <c r="AE1370" s="49">
        <v>160646</v>
      </c>
      <c r="AF1370" s="50">
        <v>9024</v>
      </c>
      <c r="AG1370" s="49">
        <v>141792</v>
      </c>
      <c r="AH1370" s="50">
        <v>7269</v>
      </c>
    </row>
    <row r="1371" spans="1:34" ht="17.25" hidden="1" customHeight="1">
      <c r="A1371" s="47" t="s">
        <v>1363</v>
      </c>
      <c r="B1371" s="48" t="s">
        <v>1374</v>
      </c>
      <c r="C1371" s="49">
        <v>3201</v>
      </c>
      <c r="D1371" s="50">
        <v>32</v>
      </c>
      <c r="E1371" s="49">
        <v>3055</v>
      </c>
      <c r="F1371" s="50">
        <v>30</v>
      </c>
      <c r="G1371" s="51">
        <v>3552</v>
      </c>
      <c r="H1371" s="52">
        <v>32</v>
      </c>
      <c r="I1371" s="49">
        <v>3361</v>
      </c>
      <c r="J1371" s="50">
        <v>41</v>
      </c>
      <c r="K1371" s="51">
        <v>4302</v>
      </c>
      <c r="L1371" s="52">
        <v>53</v>
      </c>
      <c r="M1371" s="49">
        <v>92676.069000000003</v>
      </c>
      <c r="N1371" s="50">
        <v>3958</v>
      </c>
      <c r="O1371" s="51">
        <v>182064.867</v>
      </c>
      <c r="P1371" s="52">
        <v>11818</v>
      </c>
      <c r="Q1371" s="49">
        <v>189567.3</v>
      </c>
      <c r="R1371" s="50">
        <v>7466</v>
      </c>
      <c r="S1371" s="51">
        <v>331891.098</v>
      </c>
      <c r="T1371" s="52">
        <v>12554</v>
      </c>
      <c r="U1371" s="49">
        <v>289178.50099999999</v>
      </c>
      <c r="V1371" s="50">
        <v>11730</v>
      </c>
      <c r="W1371" s="51">
        <v>364128</v>
      </c>
      <c r="X1371" s="52">
        <v>15957</v>
      </c>
      <c r="Y1371" s="49">
        <v>378475</v>
      </c>
      <c r="Z1371" s="50">
        <v>17430</v>
      </c>
      <c r="AA1371" s="51">
        <v>327491.42499999999</v>
      </c>
      <c r="AB1371" s="52">
        <v>15287</v>
      </c>
      <c r="AC1371" s="49">
        <v>359010.91399999999</v>
      </c>
      <c r="AD1371" s="50">
        <v>16457</v>
      </c>
      <c r="AE1371" s="49">
        <v>365018</v>
      </c>
      <c r="AF1371" s="50">
        <v>13764</v>
      </c>
      <c r="AG1371" s="49">
        <v>257374</v>
      </c>
      <c r="AH1371" s="50">
        <v>10240</v>
      </c>
    </row>
    <row r="1372" spans="1:34" ht="17.25" hidden="1" customHeight="1">
      <c r="A1372" s="47" t="s">
        <v>1363</v>
      </c>
      <c r="B1372" s="48" t="s">
        <v>1375</v>
      </c>
      <c r="C1372" s="49">
        <v>7530</v>
      </c>
      <c r="D1372" s="50">
        <v>44</v>
      </c>
      <c r="E1372" s="49">
        <v>7640</v>
      </c>
      <c r="F1372" s="50">
        <v>34</v>
      </c>
      <c r="G1372" s="51">
        <v>8450</v>
      </c>
      <c r="H1372" s="52">
        <v>24</v>
      </c>
      <c r="I1372" s="49">
        <v>6627</v>
      </c>
      <c r="J1372" s="50">
        <v>31</v>
      </c>
      <c r="K1372" s="51">
        <v>6187</v>
      </c>
      <c r="L1372" s="52">
        <v>32</v>
      </c>
      <c r="M1372" s="49">
        <v>6776</v>
      </c>
      <c r="N1372" s="50">
        <v>61</v>
      </c>
      <c r="O1372" s="51">
        <v>86987</v>
      </c>
      <c r="P1372" s="52">
        <v>7706</v>
      </c>
      <c r="Q1372" s="49">
        <v>248900.55100000001</v>
      </c>
      <c r="R1372" s="50">
        <v>19222</v>
      </c>
      <c r="S1372" s="51">
        <v>370141.00099999999</v>
      </c>
      <c r="T1372" s="52">
        <v>17822</v>
      </c>
      <c r="U1372" s="49">
        <v>354845.00100000005</v>
      </c>
      <c r="V1372" s="50">
        <v>17835</v>
      </c>
      <c r="W1372" s="51">
        <v>193072</v>
      </c>
      <c r="X1372" s="52">
        <v>8537</v>
      </c>
      <c r="Y1372" s="49">
        <v>487414</v>
      </c>
      <c r="Z1372" s="50">
        <v>31052</v>
      </c>
      <c r="AA1372" s="51">
        <v>639046</v>
      </c>
      <c r="AB1372" s="52">
        <v>37882</v>
      </c>
      <c r="AC1372" s="49">
        <v>753076</v>
      </c>
      <c r="AD1372" s="50">
        <v>43437</v>
      </c>
      <c r="AE1372" s="49">
        <v>809606</v>
      </c>
      <c r="AF1372" s="50">
        <v>43833</v>
      </c>
      <c r="AG1372" s="49">
        <v>873145.022</v>
      </c>
      <c r="AH1372" s="50">
        <v>49540</v>
      </c>
    </row>
    <row r="1373" spans="1:34" ht="17.25" hidden="1" customHeight="1">
      <c r="A1373" s="47" t="s">
        <v>1363</v>
      </c>
      <c r="B1373" s="48" t="s">
        <v>1376</v>
      </c>
      <c r="C1373" s="49">
        <v>200</v>
      </c>
      <c r="D1373" s="50">
        <v>3</v>
      </c>
      <c r="E1373" s="49">
        <v>316</v>
      </c>
      <c r="F1373" s="50">
        <v>6</v>
      </c>
      <c r="G1373" s="51">
        <v>365</v>
      </c>
      <c r="H1373" s="52">
        <v>14</v>
      </c>
      <c r="I1373" s="49">
        <v>420</v>
      </c>
      <c r="J1373" s="50">
        <v>21</v>
      </c>
      <c r="K1373" s="51">
        <v>370</v>
      </c>
      <c r="L1373" s="52">
        <v>12</v>
      </c>
      <c r="M1373" s="49">
        <v>1610</v>
      </c>
      <c r="N1373" s="50">
        <v>76</v>
      </c>
      <c r="O1373" s="51">
        <v>10698.9</v>
      </c>
      <c r="P1373" s="52">
        <v>665</v>
      </c>
      <c r="Q1373" s="49">
        <v>61506.3</v>
      </c>
      <c r="R1373" s="50">
        <v>3206</v>
      </c>
      <c r="S1373" s="51">
        <v>38307.512000000002</v>
      </c>
      <c r="T1373" s="52">
        <v>1731</v>
      </c>
      <c r="U1373" s="49">
        <v>19955</v>
      </c>
      <c r="V1373" s="50">
        <v>1067</v>
      </c>
      <c r="W1373" s="51">
        <v>40235</v>
      </c>
      <c r="X1373" s="52">
        <v>2837</v>
      </c>
      <c r="Y1373" s="49">
        <v>198930</v>
      </c>
      <c r="Z1373" s="50">
        <v>8671</v>
      </c>
      <c r="AA1373" s="51">
        <v>114050</v>
      </c>
      <c r="AB1373" s="52">
        <v>3882</v>
      </c>
      <c r="AC1373" s="49">
        <v>92945</v>
      </c>
      <c r="AD1373" s="50">
        <v>2628</v>
      </c>
      <c r="AE1373" s="49">
        <v>63233</v>
      </c>
      <c r="AF1373" s="50">
        <v>1996</v>
      </c>
      <c r="AG1373" s="49">
        <v>66131</v>
      </c>
      <c r="AH1373" s="50">
        <v>1885</v>
      </c>
    </row>
    <row r="1374" spans="1:34" ht="17.25" hidden="1" customHeight="1">
      <c r="A1374" s="47" t="s">
        <v>1363</v>
      </c>
      <c r="B1374" s="48" t="s">
        <v>1377</v>
      </c>
      <c r="C1374" s="49">
        <v>913</v>
      </c>
      <c r="D1374" s="50">
        <v>34</v>
      </c>
      <c r="E1374" s="49">
        <v>785</v>
      </c>
      <c r="F1374" s="50">
        <v>30</v>
      </c>
      <c r="G1374" s="51">
        <v>3703.3</v>
      </c>
      <c r="H1374" s="52">
        <v>64</v>
      </c>
      <c r="I1374" s="49">
        <v>2904.7</v>
      </c>
      <c r="J1374" s="50">
        <v>104</v>
      </c>
      <c r="K1374" s="51">
        <v>4300.45</v>
      </c>
      <c r="L1374" s="52">
        <v>205</v>
      </c>
      <c r="M1374" s="49">
        <v>8896.3330000000005</v>
      </c>
      <c r="N1374" s="50">
        <v>435</v>
      </c>
      <c r="O1374" s="51">
        <v>54354.1</v>
      </c>
      <c r="P1374" s="52">
        <v>5305</v>
      </c>
      <c r="Q1374" s="49">
        <v>174415.36799999999</v>
      </c>
      <c r="R1374" s="50">
        <v>18245</v>
      </c>
      <c r="S1374" s="51">
        <v>224774.50599999999</v>
      </c>
      <c r="T1374" s="52">
        <v>17625</v>
      </c>
      <c r="U1374" s="49">
        <v>225569</v>
      </c>
      <c r="V1374" s="50">
        <v>15875</v>
      </c>
      <c r="W1374" s="51">
        <v>312078</v>
      </c>
      <c r="X1374" s="52">
        <v>20125</v>
      </c>
      <c r="Y1374" s="49">
        <v>412139</v>
      </c>
      <c r="Z1374" s="50">
        <v>26218</v>
      </c>
      <c r="AA1374" s="51">
        <v>416153</v>
      </c>
      <c r="AB1374" s="52">
        <v>25412</v>
      </c>
      <c r="AC1374" s="49">
        <v>503964.223</v>
      </c>
      <c r="AD1374" s="50">
        <v>30472</v>
      </c>
      <c r="AE1374" s="49">
        <v>471117</v>
      </c>
      <c r="AF1374" s="50">
        <v>30510</v>
      </c>
      <c r="AG1374" s="49">
        <v>554445</v>
      </c>
      <c r="AH1374" s="50">
        <v>33917</v>
      </c>
    </row>
    <row r="1375" spans="1:34" ht="17.25" hidden="1" customHeight="1">
      <c r="A1375" s="47" t="s">
        <v>1363</v>
      </c>
      <c r="B1375" s="48" t="s">
        <v>307</v>
      </c>
      <c r="C1375" s="49">
        <v>4280</v>
      </c>
      <c r="D1375" s="50">
        <v>16</v>
      </c>
      <c r="E1375" s="49">
        <v>1055.6130000000001</v>
      </c>
      <c r="F1375" s="50">
        <v>95</v>
      </c>
      <c r="G1375" s="51">
        <v>9394.7620000000006</v>
      </c>
      <c r="H1375" s="52">
        <v>271</v>
      </c>
      <c r="I1375" s="49">
        <v>5830.2</v>
      </c>
      <c r="J1375" s="50">
        <v>423</v>
      </c>
      <c r="K1375" s="51">
        <v>11383.501</v>
      </c>
      <c r="L1375" s="52">
        <v>911</v>
      </c>
      <c r="M1375" s="49">
        <v>26311</v>
      </c>
      <c r="N1375" s="50">
        <v>2415</v>
      </c>
      <c r="O1375" s="51">
        <v>31257</v>
      </c>
      <c r="P1375" s="52">
        <v>2826</v>
      </c>
      <c r="Q1375" s="49">
        <v>48776.002</v>
      </c>
      <c r="R1375" s="50">
        <v>4660</v>
      </c>
      <c r="S1375" s="51">
        <v>41347.000999999997</v>
      </c>
      <c r="T1375" s="52">
        <v>3720</v>
      </c>
      <c r="U1375" s="49">
        <v>40925.001000000004</v>
      </c>
      <c r="V1375" s="50">
        <v>3003</v>
      </c>
      <c r="W1375" s="51">
        <v>46661</v>
      </c>
      <c r="X1375" s="52">
        <v>2861</v>
      </c>
      <c r="Y1375" s="49">
        <v>67918.229000000007</v>
      </c>
      <c r="Z1375" s="50">
        <v>4877</v>
      </c>
      <c r="AA1375" s="51">
        <v>72290.270999999993</v>
      </c>
      <c r="AB1375" s="52">
        <v>5324</v>
      </c>
      <c r="AC1375" s="49">
        <v>88242</v>
      </c>
      <c r="AD1375" s="50">
        <v>4707</v>
      </c>
      <c r="AE1375" s="49">
        <v>79420</v>
      </c>
      <c r="AF1375" s="50">
        <v>4244</v>
      </c>
      <c r="AG1375" s="49">
        <v>101279.5</v>
      </c>
      <c r="AH1375" s="50">
        <v>5426</v>
      </c>
    </row>
    <row r="1376" spans="1:34" ht="17.25" hidden="1" customHeight="1">
      <c r="A1376" s="47" t="s">
        <v>1363</v>
      </c>
      <c r="B1376" s="48" t="s">
        <v>1378</v>
      </c>
      <c r="C1376" s="49">
        <v>1053</v>
      </c>
      <c r="D1376" s="50">
        <v>33</v>
      </c>
      <c r="E1376" s="49">
        <v>985</v>
      </c>
      <c r="F1376" s="50">
        <v>27</v>
      </c>
      <c r="G1376" s="51">
        <v>2530</v>
      </c>
      <c r="H1376" s="52">
        <v>39</v>
      </c>
      <c r="I1376" s="49">
        <v>2550</v>
      </c>
      <c r="J1376" s="50">
        <v>41</v>
      </c>
      <c r="K1376" s="51">
        <v>4295</v>
      </c>
      <c r="L1376" s="52">
        <v>60</v>
      </c>
      <c r="M1376" s="49">
        <v>17817</v>
      </c>
      <c r="N1376" s="50">
        <v>169</v>
      </c>
      <c r="O1376" s="51">
        <v>33791.936999999998</v>
      </c>
      <c r="P1376" s="52">
        <v>1141</v>
      </c>
      <c r="Q1376" s="49">
        <v>57242.105000000003</v>
      </c>
      <c r="R1376" s="50">
        <v>2177</v>
      </c>
      <c r="S1376" s="51">
        <v>34066.002</v>
      </c>
      <c r="T1376" s="52">
        <v>1649</v>
      </c>
      <c r="U1376" s="49">
        <v>26050.002</v>
      </c>
      <c r="V1376" s="50">
        <v>1160</v>
      </c>
      <c r="W1376" s="51">
        <v>24416</v>
      </c>
      <c r="X1376" s="52">
        <v>1121</v>
      </c>
      <c r="Y1376" s="49">
        <v>25325</v>
      </c>
      <c r="Z1376" s="50">
        <v>1210</v>
      </c>
      <c r="AA1376" s="51">
        <v>32085</v>
      </c>
      <c r="AB1376" s="52">
        <v>1107</v>
      </c>
      <c r="AC1376" s="49">
        <v>31836</v>
      </c>
      <c r="AD1376" s="50">
        <v>879</v>
      </c>
      <c r="AE1376" s="49">
        <v>47478.5</v>
      </c>
      <c r="AF1376" s="50">
        <v>1862</v>
      </c>
      <c r="AG1376" s="49">
        <v>56392.27</v>
      </c>
      <c r="AH1376" s="50">
        <v>2707</v>
      </c>
    </row>
    <row r="1377" spans="1:34" ht="17.25" hidden="1" customHeight="1">
      <c r="A1377" s="47" t="s">
        <v>1363</v>
      </c>
      <c r="B1377" s="48" t="s">
        <v>1379</v>
      </c>
      <c r="C1377" s="49">
        <v>12954</v>
      </c>
      <c r="D1377" s="50">
        <v>18</v>
      </c>
      <c r="E1377" s="49">
        <v>1590</v>
      </c>
      <c r="F1377" s="50">
        <v>15</v>
      </c>
      <c r="G1377" s="51">
        <v>438.31599999999997</v>
      </c>
      <c r="H1377" s="52">
        <v>13</v>
      </c>
      <c r="I1377" s="49">
        <v>750</v>
      </c>
      <c r="J1377" s="50">
        <v>16</v>
      </c>
      <c r="K1377" s="51">
        <v>1110</v>
      </c>
      <c r="L1377" s="52">
        <v>18</v>
      </c>
      <c r="M1377" s="49">
        <v>2205</v>
      </c>
      <c r="N1377" s="50">
        <v>41</v>
      </c>
      <c r="O1377" s="51">
        <v>2490</v>
      </c>
      <c r="P1377" s="52">
        <v>62</v>
      </c>
      <c r="Q1377" s="49">
        <v>10655.888000000001</v>
      </c>
      <c r="R1377" s="50">
        <v>514</v>
      </c>
      <c r="S1377" s="51">
        <v>8798</v>
      </c>
      <c r="T1377" s="52">
        <v>392</v>
      </c>
      <c r="U1377" s="49">
        <v>6884.8320000000003</v>
      </c>
      <c r="V1377" s="50">
        <v>286</v>
      </c>
      <c r="W1377" s="51">
        <v>7374</v>
      </c>
      <c r="X1377" s="52">
        <v>334</v>
      </c>
      <c r="Y1377" s="49">
        <v>7182</v>
      </c>
      <c r="Z1377" s="50">
        <v>301</v>
      </c>
      <c r="AA1377" s="51">
        <v>26712</v>
      </c>
      <c r="AB1377" s="52">
        <v>943</v>
      </c>
      <c r="AC1377" s="49">
        <v>36308</v>
      </c>
      <c r="AD1377" s="50">
        <v>1054</v>
      </c>
      <c r="AE1377" s="49">
        <v>22889</v>
      </c>
      <c r="AF1377" s="50">
        <v>752</v>
      </c>
      <c r="AG1377" s="49">
        <v>15505.5</v>
      </c>
      <c r="AH1377" s="50">
        <v>505</v>
      </c>
    </row>
    <row r="1378" spans="1:34" ht="17.25" hidden="1" customHeight="1">
      <c r="A1378" s="47" t="s">
        <v>1363</v>
      </c>
      <c r="B1378" s="48" t="s">
        <v>1178</v>
      </c>
      <c r="C1378" s="49">
        <v>1795</v>
      </c>
      <c r="D1378" s="50">
        <v>36</v>
      </c>
      <c r="E1378" s="49">
        <v>1714.3</v>
      </c>
      <c r="F1378" s="50">
        <v>32</v>
      </c>
      <c r="G1378" s="51">
        <v>1580</v>
      </c>
      <c r="H1378" s="52">
        <v>34</v>
      </c>
      <c r="I1378" s="49">
        <v>1258</v>
      </c>
      <c r="J1378" s="50">
        <v>22</v>
      </c>
      <c r="K1378" s="51">
        <v>1645</v>
      </c>
      <c r="L1378" s="52">
        <v>25</v>
      </c>
      <c r="M1378" s="49">
        <v>1887</v>
      </c>
      <c r="N1378" s="50">
        <v>50</v>
      </c>
      <c r="O1378" s="51">
        <v>1475</v>
      </c>
      <c r="P1378" s="52">
        <v>52</v>
      </c>
      <c r="Q1378" s="49">
        <v>5437</v>
      </c>
      <c r="R1378" s="50">
        <v>278</v>
      </c>
      <c r="S1378" s="51">
        <v>3789</v>
      </c>
      <c r="T1378" s="52">
        <v>92</v>
      </c>
      <c r="U1378" s="49">
        <v>3897</v>
      </c>
      <c r="V1378" s="50">
        <v>85</v>
      </c>
      <c r="W1378" s="51">
        <v>6972</v>
      </c>
      <c r="X1378" s="52">
        <v>276</v>
      </c>
      <c r="Y1378" s="49">
        <v>4672</v>
      </c>
      <c r="Z1378" s="50">
        <v>122</v>
      </c>
      <c r="AA1378" s="51">
        <v>8500</v>
      </c>
      <c r="AB1378" s="52">
        <v>325</v>
      </c>
      <c r="AC1378" s="49">
        <v>13614</v>
      </c>
      <c r="AD1378" s="50">
        <v>514</v>
      </c>
      <c r="AE1378" s="49">
        <v>37437</v>
      </c>
      <c r="AF1378" s="50">
        <v>3189</v>
      </c>
      <c r="AG1378" s="49">
        <v>44427.7</v>
      </c>
      <c r="AH1378" s="50">
        <v>2443</v>
      </c>
    </row>
    <row r="1379" spans="1:34" ht="17.25" hidden="1" customHeight="1">
      <c r="A1379" s="53" t="s">
        <v>1363</v>
      </c>
      <c r="B1379" s="54" t="s">
        <v>1380</v>
      </c>
      <c r="C1379" s="55">
        <v>335</v>
      </c>
      <c r="D1379" s="56">
        <v>10</v>
      </c>
      <c r="E1379" s="55">
        <v>120</v>
      </c>
      <c r="F1379" s="56">
        <v>3</v>
      </c>
      <c r="G1379" s="57">
        <v>618</v>
      </c>
      <c r="H1379" s="58">
        <v>7</v>
      </c>
      <c r="I1379" s="55">
        <v>210</v>
      </c>
      <c r="J1379" s="56">
        <v>7</v>
      </c>
      <c r="K1379" s="57">
        <v>2735</v>
      </c>
      <c r="L1379" s="58">
        <v>205</v>
      </c>
      <c r="M1379" s="55">
        <v>8042</v>
      </c>
      <c r="N1379" s="56">
        <v>587</v>
      </c>
      <c r="O1379" s="57">
        <v>10369</v>
      </c>
      <c r="P1379" s="58">
        <v>867</v>
      </c>
      <c r="Q1379" s="55">
        <v>17445.099999999999</v>
      </c>
      <c r="R1379" s="56">
        <v>1381</v>
      </c>
      <c r="S1379" s="57">
        <v>11500</v>
      </c>
      <c r="T1379" s="58">
        <v>951</v>
      </c>
      <c r="U1379" s="55">
        <v>12795</v>
      </c>
      <c r="V1379" s="56">
        <v>1005</v>
      </c>
      <c r="W1379" s="57">
        <v>10570</v>
      </c>
      <c r="X1379" s="58">
        <v>790</v>
      </c>
      <c r="Y1379" s="55">
        <v>15580</v>
      </c>
      <c r="Z1379" s="56">
        <v>947</v>
      </c>
      <c r="AA1379" s="57">
        <v>134819</v>
      </c>
      <c r="AB1379" s="58">
        <v>3492</v>
      </c>
      <c r="AC1379" s="55">
        <v>480147.47899999999</v>
      </c>
      <c r="AD1379" s="56">
        <v>19424</v>
      </c>
      <c r="AE1379" s="55">
        <v>587245</v>
      </c>
      <c r="AF1379" s="56">
        <v>29108</v>
      </c>
      <c r="AG1379" s="55">
        <v>608847.69999999995</v>
      </c>
      <c r="AH1379" s="56">
        <v>31470</v>
      </c>
    </row>
    <row r="1380" spans="1:34" ht="17.25" hidden="1" customHeight="1">
      <c r="A1380" s="71" t="s">
        <v>267</v>
      </c>
      <c r="B1380" s="72"/>
      <c r="C1380" s="73">
        <v>72357.587</v>
      </c>
      <c r="D1380" s="74">
        <v>534</v>
      </c>
      <c r="E1380" s="73">
        <v>61639.854000000007</v>
      </c>
      <c r="F1380" s="74">
        <v>1364</v>
      </c>
      <c r="G1380" s="75">
        <v>100758.387</v>
      </c>
      <c r="H1380" s="76">
        <v>3920</v>
      </c>
      <c r="I1380" s="73">
        <v>102339.05399999999</v>
      </c>
      <c r="J1380" s="74">
        <v>5125</v>
      </c>
      <c r="K1380" s="75">
        <v>192237.943</v>
      </c>
      <c r="L1380" s="76">
        <v>12425</v>
      </c>
      <c r="M1380" s="73">
        <v>783928.10499999998</v>
      </c>
      <c r="N1380" s="74">
        <v>54381</v>
      </c>
      <c r="O1380" s="75">
        <v>1988297.3830000001</v>
      </c>
      <c r="P1380" s="76">
        <v>144368</v>
      </c>
      <c r="Q1380" s="73">
        <v>3077308.8709999989</v>
      </c>
      <c r="R1380" s="74">
        <v>186017</v>
      </c>
      <c r="S1380" s="75">
        <v>3281612.844</v>
      </c>
      <c r="T1380" s="76">
        <v>176746</v>
      </c>
      <c r="U1380" s="73">
        <v>3353312.1350000002</v>
      </c>
      <c r="V1380" s="74">
        <v>172815</v>
      </c>
      <c r="W1380" s="75">
        <v>3755403</v>
      </c>
      <c r="X1380" s="76">
        <v>207518</v>
      </c>
      <c r="Y1380" s="73">
        <v>5013473.71</v>
      </c>
      <c r="Z1380" s="74">
        <v>302202</v>
      </c>
      <c r="AA1380" s="75">
        <v>4447317.2960000001</v>
      </c>
      <c r="AB1380" s="76">
        <v>248641</v>
      </c>
      <c r="AC1380" s="73">
        <v>5456393.8940000003</v>
      </c>
      <c r="AD1380" s="74">
        <v>290769</v>
      </c>
      <c r="AE1380" s="73">
        <v>6192654.818</v>
      </c>
      <c r="AF1380" s="74">
        <v>329520</v>
      </c>
      <c r="AG1380" s="73">
        <v>6895803.9349999996</v>
      </c>
      <c r="AH1380" s="74">
        <v>391638</v>
      </c>
    </row>
    <row r="1381" spans="1:34" ht="17.25" hidden="1" customHeight="1">
      <c r="A1381" s="65" t="s">
        <v>268</v>
      </c>
      <c r="B1381" s="66"/>
      <c r="C1381" s="67">
        <v>76537.057000000001</v>
      </c>
      <c r="D1381" s="68">
        <v>620</v>
      </c>
      <c r="E1381" s="67">
        <v>65041.454000000005</v>
      </c>
      <c r="F1381" s="68">
        <v>1419</v>
      </c>
      <c r="G1381" s="69">
        <v>109384.38800000001</v>
      </c>
      <c r="H1381" s="70">
        <v>4284</v>
      </c>
      <c r="I1381" s="67">
        <v>116463.21399999999</v>
      </c>
      <c r="J1381" s="68">
        <v>5854</v>
      </c>
      <c r="K1381" s="69">
        <v>234676.364</v>
      </c>
      <c r="L1381" s="70">
        <v>15643</v>
      </c>
      <c r="M1381" s="67">
        <v>1119995.108</v>
      </c>
      <c r="N1381" s="68">
        <v>78579</v>
      </c>
      <c r="O1381" s="69">
        <v>2158802.9840000002</v>
      </c>
      <c r="P1381" s="70">
        <v>151147</v>
      </c>
      <c r="Q1381" s="67">
        <v>3438007.5839999993</v>
      </c>
      <c r="R1381" s="68">
        <v>200465</v>
      </c>
      <c r="S1381" s="69">
        <v>3540231.1520000002</v>
      </c>
      <c r="T1381" s="70">
        <v>187993</v>
      </c>
      <c r="U1381" s="67">
        <v>3558941.5649999999</v>
      </c>
      <c r="V1381" s="68">
        <v>181967</v>
      </c>
      <c r="W1381" s="69">
        <v>4126789</v>
      </c>
      <c r="X1381" s="70">
        <v>225755</v>
      </c>
      <c r="Y1381" s="67">
        <v>5397075.0690000001</v>
      </c>
      <c r="Z1381" s="68">
        <v>320026</v>
      </c>
      <c r="AA1381" s="69">
        <v>4818653.2920000004</v>
      </c>
      <c r="AB1381" s="70">
        <v>263673</v>
      </c>
      <c r="AC1381" s="67">
        <v>5853678.8810000001</v>
      </c>
      <c r="AD1381" s="68">
        <v>307308</v>
      </c>
      <c r="AE1381" s="67">
        <v>6503589.8399999999</v>
      </c>
      <c r="AF1381" s="68">
        <v>341832</v>
      </c>
      <c r="AG1381" s="67">
        <v>7246720.5069999993</v>
      </c>
      <c r="AH1381" s="68">
        <v>406858</v>
      </c>
    </row>
    <row r="1382" spans="1:34" ht="17.25" hidden="1" customHeight="1">
      <c r="A1382" s="41" t="s">
        <v>1381</v>
      </c>
      <c r="B1382" s="42"/>
      <c r="C1382" s="43">
        <v>4146.92</v>
      </c>
      <c r="D1382" s="44">
        <v>73</v>
      </c>
      <c r="E1382" s="43">
        <v>1659.5</v>
      </c>
      <c r="F1382" s="44">
        <v>55</v>
      </c>
      <c r="G1382" s="45">
        <v>2437.8829999999998</v>
      </c>
      <c r="H1382" s="46">
        <v>40</v>
      </c>
      <c r="I1382" s="43">
        <v>3597.3</v>
      </c>
      <c r="J1382" s="44">
        <v>32</v>
      </c>
      <c r="K1382" s="45">
        <v>3907.28</v>
      </c>
      <c r="L1382" s="46">
        <v>71</v>
      </c>
      <c r="M1382" s="43">
        <v>8764.7000000000007</v>
      </c>
      <c r="N1382" s="44">
        <v>297</v>
      </c>
      <c r="O1382" s="45">
        <v>26526.669000000002</v>
      </c>
      <c r="P1382" s="46">
        <v>1504</v>
      </c>
      <c r="Q1382" s="43">
        <v>48408.794000000002</v>
      </c>
      <c r="R1382" s="44">
        <v>3038</v>
      </c>
      <c r="S1382" s="45">
        <v>29654.725999999999</v>
      </c>
      <c r="T1382" s="46">
        <v>1749</v>
      </c>
      <c r="U1382" s="43">
        <v>36294.910000000003</v>
      </c>
      <c r="V1382" s="44">
        <v>2098</v>
      </c>
      <c r="W1382" s="45">
        <v>31380</v>
      </c>
      <c r="X1382" s="46">
        <v>1819</v>
      </c>
      <c r="Y1382" s="43">
        <v>25164.754000000001</v>
      </c>
      <c r="Z1382" s="44">
        <v>1318</v>
      </c>
      <c r="AA1382" s="45">
        <v>41211.127999999997</v>
      </c>
      <c r="AB1382" s="46">
        <v>2008</v>
      </c>
      <c r="AC1382" s="43">
        <v>43270.949000000001</v>
      </c>
      <c r="AD1382" s="44">
        <v>1804</v>
      </c>
      <c r="AE1382" s="43">
        <v>33110.366999999998</v>
      </c>
      <c r="AF1382" s="44">
        <v>1429</v>
      </c>
      <c r="AG1382" s="43">
        <v>32980.017999999996</v>
      </c>
      <c r="AH1382" s="44">
        <v>1672</v>
      </c>
    </row>
    <row r="1383" spans="1:34" ht="17.25" hidden="1" customHeight="1">
      <c r="A1383" s="47" t="s">
        <v>1381</v>
      </c>
      <c r="B1383" s="48" t="s">
        <v>1382</v>
      </c>
      <c r="C1383" s="49">
        <v>6287</v>
      </c>
      <c r="D1383" s="50">
        <v>82</v>
      </c>
      <c r="E1383" s="49">
        <v>3391.9</v>
      </c>
      <c r="F1383" s="50">
        <v>63</v>
      </c>
      <c r="G1383" s="51">
        <v>5878.3940000000002</v>
      </c>
      <c r="H1383" s="52">
        <v>118</v>
      </c>
      <c r="I1383" s="49">
        <v>7421.21</v>
      </c>
      <c r="J1383" s="50">
        <v>112</v>
      </c>
      <c r="K1383" s="51">
        <v>13632.421</v>
      </c>
      <c r="L1383" s="52">
        <v>295</v>
      </c>
      <c r="M1383" s="49">
        <v>19646.082999999999</v>
      </c>
      <c r="N1383" s="50">
        <v>2071</v>
      </c>
      <c r="O1383" s="51">
        <v>61805.786999999997</v>
      </c>
      <c r="P1383" s="52">
        <v>4669</v>
      </c>
      <c r="Q1383" s="49">
        <v>80306.87</v>
      </c>
      <c r="R1383" s="50">
        <v>7937</v>
      </c>
      <c r="S1383" s="51">
        <v>90261</v>
      </c>
      <c r="T1383" s="52">
        <v>7414</v>
      </c>
      <c r="U1383" s="49">
        <v>87594.095000000001</v>
      </c>
      <c r="V1383" s="50">
        <v>4410</v>
      </c>
      <c r="W1383" s="51">
        <v>100582</v>
      </c>
      <c r="X1383" s="52">
        <v>2430</v>
      </c>
      <c r="Y1383" s="49">
        <v>80582.856</v>
      </c>
      <c r="Z1383" s="50">
        <v>2257</v>
      </c>
      <c r="AA1383" s="51">
        <v>84006</v>
      </c>
      <c r="AB1383" s="52">
        <v>3970</v>
      </c>
      <c r="AC1383" s="49">
        <v>157187.557</v>
      </c>
      <c r="AD1383" s="50">
        <v>6882</v>
      </c>
      <c r="AE1383" s="49">
        <v>205066.005</v>
      </c>
      <c r="AF1383" s="50">
        <v>11728</v>
      </c>
      <c r="AG1383" s="49">
        <v>388530.67300000001</v>
      </c>
      <c r="AH1383" s="50">
        <v>18136</v>
      </c>
    </row>
    <row r="1384" spans="1:34" ht="17.25" hidden="1" customHeight="1">
      <c r="A1384" s="47" t="s">
        <v>1381</v>
      </c>
      <c r="B1384" s="48" t="s">
        <v>1383</v>
      </c>
      <c r="C1384" s="49">
        <v>5249</v>
      </c>
      <c r="D1384" s="50">
        <v>25</v>
      </c>
      <c r="E1384" s="49">
        <v>10558</v>
      </c>
      <c r="F1384" s="50">
        <v>113</v>
      </c>
      <c r="G1384" s="51">
        <v>4329</v>
      </c>
      <c r="H1384" s="52">
        <v>48</v>
      </c>
      <c r="I1384" s="49">
        <v>14534</v>
      </c>
      <c r="J1384" s="50">
        <v>63</v>
      </c>
      <c r="K1384" s="51">
        <v>15570</v>
      </c>
      <c r="L1384" s="52">
        <v>366</v>
      </c>
      <c r="M1384" s="49">
        <v>114880.04300000001</v>
      </c>
      <c r="N1384" s="50">
        <v>8984</v>
      </c>
      <c r="O1384" s="51">
        <v>726991.56200000003</v>
      </c>
      <c r="P1384" s="52">
        <v>45520</v>
      </c>
      <c r="Q1384" s="49">
        <v>2093573.3160000001</v>
      </c>
      <c r="R1384" s="50">
        <v>106266</v>
      </c>
      <c r="S1384" s="51">
        <v>1655364.429</v>
      </c>
      <c r="T1384" s="52">
        <v>75900</v>
      </c>
      <c r="U1384" s="49">
        <v>1362151.577</v>
      </c>
      <c r="V1384" s="50">
        <v>60876</v>
      </c>
      <c r="W1384" s="51">
        <v>1415098</v>
      </c>
      <c r="X1384" s="52">
        <v>68312</v>
      </c>
      <c r="Y1384" s="49">
        <v>1339227.4839999999</v>
      </c>
      <c r="Z1384" s="50">
        <v>57837</v>
      </c>
      <c r="AA1384" s="51">
        <v>1198370.916</v>
      </c>
      <c r="AB1384" s="52">
        <v>50748</v>
      </c>
      <c r="AC1384" s="49">
        <v>1239872.8430000001</v>
      </c>
      <c r="AD1384" s="50">
        <v>51708</v>
      </c>
      <c r="AE1384" s="49">
        <v>1194488.2609999999</v>
      </c>
      <c r="AF1384" s="50">
        <v>50799</v>
      </c>
      <c r="AG1384" s="49">
        <v>1112435.6299999999</v>
      </c>
      <c r="AH1384" s="50">
        <v>44272</v>
      </c>
    </row>
    <row r="1385" spans="1:34" ht="17.25" hidden="1" customHeight="1">
      <c r="A1385" s="47" t="s">
        <v>1381</v>
      </c>
      <c r="B1385" s="48" t="s">
        <v>1384</v>
      </c>
      <c r="C1385" s="49">
        <v>17677.072</v>
      </c>
      <c r="D1385" s="50">
        <v>712</v>
      </c>
      <c r="E1385" s="49">
        <v>12825.73</v>
      </c>
      <c r="F1385" s="50">
        <v>559</v>
      </c>
      <c r="G1385" s="51">
        <v>20258.300999999999</v>
      </c>
      <c r="H1385" s="52">
        <v>1051</v>
      </c>
      <c r="I1385" s="49">
        <v>23248.942999999999</v>
      </c>
      <c r="J1385" s="50">
        <v>1376</v>
      </c>
      <c r="K1385" s="51">
        <v>35251.199999999997</v>
      </c>
      <c r="L1385" s="52">
        <v>2515</v>
      </c>
      <c r="M1385" s="49">
        <v>64574.82</v>
      </c>
      <c r="N1385" s="50">
        <v>4786</v>
      </c>
      <c r="O1385" s="51">
        <v>137636.21299999999</v>
      </c>
      <c r="P1385" s="52">
        <v>12048</v>
      </c>
      <c r="Q1385" s="49">
        <v>167691.14300000001</v>
      </c>
      <c r="R1385" s="50">
        <v>12945</v>
      </c>
      <c r="S1385" s="51">
        <v>465782.62800000003</v>
      </c>
      <c r="T1385" s="52">
        <v>23764</v>
      </c>
      <c r="U1385" s="49">
        <v>357610.01499999996</v>
      </c>
      <c r="V1385" s="50">
        <v>19938</v>
      </c>
      <c r="W1385" s="51">
        <v>323065</v>
      </c>
      <c r="X1385" s="52">
        <v>20569</v>
      </c>
      <c r="Y1385" s="49">
        <v>396349.342</v>
      </c>
      <c r="Z1385" s="50">
        <v>24448</v>
      </c>
      <c r="AA1385" s="51">
        <v>494476.74699999997</v>
      </c>
      <c r="AB1385" s="52">
        <v>20228</v>
      </c>
      <c r="AC1385" s="49">
        <v>715563.19</v>
      </c>
      <c r="AD1385" s="50">
        <v>22799</v>
      </c>
      <c r="AE1385" s="49">
        <v>1045478.505</v>
      </c>
      <c r="AF1385" s="50">
        <v>32487</v>
      </c>
      <c r="AG1385" s="49">
        <v>1573746.0549999999</v>
      </c>
      <c r="AH1385" s="50">
        <v>40067</v>
      </c>
    </row>
    <row r="1386" spans="1:34" ht="17.25" hidden="1" customHeight="1">
      <c r="A1386" s="47" t="s">
        <v>1381</v>
      </c>
      <c r="B1386" s="48" t="s">
        <v>1385</v>
      </c>
      <c r="C1386" s="49">
        <v>1517.5</v>
      </c>
      <c r="D1386" s="50">
        <v>25</v>
      </c>
      <c r="E1386" s="49">
        <v>816.2</v>
      </c>
      <c r="F1386" s="50">
        <v>17</v>
      </c>
      <c r="G1386" s="51">
        <v>1968</v>
      </c>
      <c r="H1386" s="52">
        <v>18</v>
      </c>
      <c r="I1386" s="49">
        <v>4546.2650000000003</v>
      </c>
      <c r="J1386" s="50">
        <v>42</v>
      </c>
      <c r="K1386" s="51">
        <v>26420.796999999999</v>
      </c>
      <c r="L1386" s="52">
        <v>105</v>
      </c>
      <c r="M1386" s="49">
        <v>15305</v>
      </c>
      <c r="N1386" s="50">
        <v>153</v>
      </c>
      <c r="O1386" s="51">
        <v>15700.002</v>
      </c>
      <c r="P1386" s="52">
        <v>235</v>
      </c>
      <c r="Q1386" s="49">
        <v>45652.3</v>
      </c>
      <c r="R1386" s="50">
        <v>1679</v>
      </c>
      <c r="S1386" s="51">
        <v>123680.5</v>
      </c>
      <c r="T1386" s="52">
        <v>6945</v>
      </c>
      <c r="U1386" s="49">
        <v>139764.16200000001</v>
      </c>
      <c r="V1386" s="50">
        <v>6548</v>
      </c>
      <c r="W1386" s="51">
        <v>138748</v>
      </c>
      <c r="X1386" s="52">
        <v>6794</v>
      </c>
      <c r="Y1386" s="49">
        <v>121106</v>
      </c>
      <c r="Z1386" s="50">
        <v>6296</v>
      </c>
      <c r="AA1386" s="51">
        <v>177566</v>
      </c>
      <c r="AB1386" s="52">
        <v>11033</v>
      </c>
      <c r="AC1386" s="49">
        <v>177203</v>
      </c>
      <c r="AD1386" s="50">
        <v>11168</v>
      </c>
      <c r="AE1386" s="49">
        <v>185740</v>
      </c>
      <c r="AF1386" s="50">
        <v>10313</v>
      </c>
      <c r="AG1386" s="49">
        <v>205661</v>
      </c>
      <c r="AH1386" s="50">
        <v>10283</v>
      </c>
    </row>
    <row r="1387" spans="1:34" ht="17.25" hidden="1" customHeight="1">
      <c r="A1387" s="47" t="s">
        <v>1381</v>
      </c>
      <c r="B1387" s="48" t="s">
        <v>1386</v>
      </c>
      <c r="C1387" s="49">
        <v>3115</v>
      </c>
      <c r="D1387" s="50">
        <v>51</v>
      </c>
      <c r="E1387" s="49">
        <v>1395</v>
      </c>
      <c r="F1387" s="50">
        <v>21</v>
      </c>
      <c r="G1387" s="51">
        <v>1365</v>
      </c>
      <c r="H1387" s="52">
        <v>20</v>
      </c>
      <c r="I1387" s="49">
        <v>4570</v>
      </c>
      <c r="J1387" s="50">
        <v>84</v>
      </c>
      <c r="K1387" s="51">
        <v>6639</v>
      </c>
      <c r="L1387" s="52">
        <v>158</v>
      </c>
      <c r="M1387" s="49">
        <v>11695</v>
      </c>
      <c r="N1387" s="50">
        <v>556</v>
      </c>
      <c r="O1387" s="51">
        <v>29835.39</v>
      </c>
      <c r="P1387" s="52">
        <v>1680</v>
      </c>
      <c r="Q1387" s="49">
        <v>152352.90900000001</v>
      </c>
      <c r="R1387" s="50">
        <v>12384</v>
      </c>
      <c r="S1387" s="51">
        <v>250908.40100000001</v>
      </c>
      <c r="T1387" s="52">
        <v>16362</v>
      </c>
      <c r="U1387" s="49">
        <v>182556</v>
      </c>
      <c r="V1387" s="50">
        <v>9433</v>
      </c>
      <c r="W1387" s="51">
        <v>209082</v>
      </c>
      <c r="X1387" s="52">
        <v>8682</v>
      </c>
      <c r="Y1387" s="49">
        <v>158495</v>
      </c>
      <c r="Z1387" s="50">
        <v>6749</v>
      </c>
      <c r="AA1387" s="51">
        <v>162850.712</v>
      </c>
      <c r="AB1387" s="52">
        <v>6731</v>
      </c>
      <c r="AC1387" s="49">
        <v>142039.79500000001</v>
      </c>
      <c r="AD1387" s="50">
        <v>5979</v>
      </c>
      <c r="AE1387" s="49">
        <v>174569</v>
      </c>
      <c r="AF1387" s="50">
        <v>7957</v>
      </c>
      <c r="AG1387" s="49">
        <v>203792</v>
      </c>
      <c r="AH1387" s="50">
        <v>9605</v>
      </c>
    </row>
    <row r="1388" spans="1:34" ht="17.25" hidden="1" customHeight="1">
      <c r="A1388" s="47" t="s">
        <v>1381</v>
      </c>
      <c r="B1388" s="48" t="s">
        <v>1387</v>
      </c>
      <c r="C1388" s="49">
        <v>2272</v>
      </c>
      <c r="D1388" s="50">
        <v>101</v>
      </c>
      <c r="E1388" s="49">
        <v>1200</v>
      </c>
      <c r="F1388" s="50">
        <v>90</v>
      </c>
      <c r="G1388" s="51">
        <v>4820</v>
      </c>
      <c r="H1388" s="52">
        <v>220</v>
      </c>
      <c r="I1388" s="49">
        <v>5525</v>
      </c>
      <c r="J1388" s="50">
        <v>307</v>
      </c>
      <c r="K1388" s="51">
        <v>9200</v>
      </c>
      <c r="L1388" s="52">
        <v>774</v>
      </c>
      <c r="M1388" s="49">
        <v>20600.501</v>
      </c>
      <c r="N1388" s="50">
        <v>1850</v>
      </c>
      <c r="O1388" s="51">
        <v>44219</v>
      </c>
      <c r="P1388" s="52">
        <v>4198</v>
      </c>
      <c r="Q1388" s="49">
        <v>136285.601</v>
      </c>
      <c r="R1388" s="50">
        <v>10064</v>
      </c>
      <c r="S1388" s="51">
        <v>363841.56900000002</v>
      </c>
      <c r="T1388" s="52">
        <v>18096</v>
      </c>
      <c r="U1388" s="49">
        <v>413630.75099999999</v>
      </c>
      <c r="V1388" s="50">
        <v>16288</v>
      </c>
      <c r="W1388" s="51">
        <v>480076</v>
      </c>
      <c r="X1388" s="52">
        <v>14510</v>
      </c>
      <c r="Y1388" s="49">
        <v>589122.70900000003</v>
      </c>
      <c r="Z1388" s="50">
        <v>19015</v>
      </c>
      <c r="AA1388" s="51">
        <v>622465</v>
      </c>
      <c r="AB1388" s="52">
        <v>18911</v>
      </c>
      <c r="AC1388" s="49">
        <v>495385.24300000002</v>
      </c>
      <c r="AD1388" s="50">
        <v>14912</v>
      </c>
      <c r="AE1388" s="49">
        <v>480625</v>
      </c>
      <c r="AF1388" s="50">
        <v>13874</v>
      </c>
      <c r="AG1388" s="49">
        <v>535685</v>
      </c>
      <c r="AH1388" s="50">
        <v>16663</v>
      </c>
    </row>
    <row r="1389" spans="1:34" ht="17.25" hidden="1" customHeight="1">
      <c r="A1389" s="47" t="s">
        <v>1381</v>
      </c>
      <c r="B1389" s="48" t="s">
        <v>1388</v>
      </c>
      <c r="C1389" s="49">
        <v>1311.1</v>
      </c>
      <c r="D1389" s="50">
        <v>56</v>
      </c>
      <c r="E1389" s="49">
        <v>1586</v>
      </c>
      <c r="F1389" s="50">
        <v>62</v>
      </c>
      <c r="G1389" s="51">
        <v>2346</v>
      </c>
      <c r="H1389" s="52">
        <v>88</v>
      </c>
      <c r="I1389" s="49">
        <v>1066</v>
      </c>
      <c r="J1389" s="50">
        <v>95</v>
      </c>
      <c r="K1389" s="51">
        <v>1983</v>
      </c>
      <c r="L1389" s="52">
        <v>153</v>
      </c>
      <c r="M1389" s="49">
        <v>13198</v>
      </c>
      <c r="N1389" s="50">
        <v>1033</v>
      </c>
      <c r="O1389" s="51">
        <v>49456.000999999997</v>
      </c>
      <c r="P1389" s="52">
        <v>4466</v>
      </c>
      <c r="Q1389" s="49">
        <v>148409.87100000001</v>
      </c>
      <c r="R1389" s="50">
        <v>7663</v>
      </c>
      <c r="S1389" s="51">
        <v>96808.86</v>
      </c>
      <c r="T1389" s="52">
        <v>4333</v>
      </c>
      <c r="U1389" s="49">
        <v>65410</v>
      </c>
      <c r="V1389" s="50">
        <v>2950</v>
      </c>
      <c r="W1389" s="51">
        <v>47279</v>
      </c>
      <c r="X1389" s="52">
        <v>1819</v>
      </c>
      <c r="Y1389" s="49">
        <v>75190.2</v>
      </c>
      <c r="Z1389" s="50">
        <v>2843</v>
      </c>
      <c r="AA1389" s="51">
        <v>158221.432</v>
      </c>
      <c r="AB1389" s="52">
        <v>8100</v>
      </c>
      <c r="AC1389" s="49">
        <v>140857</v>
      </c>
      <c r="AD1389" s="50">
        <v>7409</v>
      </c>
      <c r="AE1389" s="49">
        <v>328138</v>
      </c>
      <c r="AF1389" s="50">
        <v>8509</v>
      </c>
      <c r="AG1389" s="49">
        <v>430017</v>
      </c>
      <c r="AH1389" s="50">
        <v>10754</v>
      </c>
    </row>
    <row r="1390" spans="1:34" ht="17.25" hidden="1" customHeight="1">
      <c r="A1390" s="47" t="s">
        <v>1381</v>
      </c>
      <c r="B1390" s="48" t="s">
        <v>1389</v>
      </c>
      <c r="C1390" s="49">
        <v>22765</v>
      </c>
      <c r="D1390" s="50">
        <v>30</v>
      </c>
      <c r="E1390" s="49">
        <v>25822</v>
      </c>
      <c r="F1390" s="50">
        <v>34</v>
      </c>
      <c r="G1390" s="51">
        <v>6285</v>
      </c>
      <c r="H1390" s="52">
        <v>25</v>
      </c>
      <c r="I1390" s="49">
        <v>10705</v>
      </c>
      <c r="J1390" s="50">
        <v>164</v>
      </c>
      <c r="K1390" s="51">
        <v>12670</v>
      </c>
      <c r="L1390" s="52">
        <v>72</v>
      </c>
      <c r="M1390" s="49">
        <v>14635</v>
      </c>
      <c r="N1390" s="50">
        <v>86</v>
      </c>
      <c r="O1390" s="51">
        <v>37930</v>
      </c>
      <c r="P1390" s="52">
        <v>140</v>
      </c>
      <c r="Q1390" s="49">
        <v>13957</v>
      </c>
      <c r="R1390" s="50">
        <v>233</v>
      </c>
      <c r="S1390" s="51">
        <v>32320</v>
      </c>
      <c r="T1390" s="52">
        <v>2339</v>
      </c>
      <c r="U1390" s="49">
        <v>38645.15</v>
      </c>
      <c r="V1390" s="50">
        <v>2171</v>
      </c>
      <c r="W1390" s="51">
        <v>95473</v>
      </c>
      <c r="X1390" s="52">
        <v>4157</v>
      </c>
      <c r="Y1390" s="49">
        <v>189215.389</v>
      </c>
      <c r="Z1390" s="50">
        <v>8702</v>
      </c>
      <c r="AA1390" s="51">
        <v>205159.49600000001</v>
      </c>
      <c r="AB1390" s="52">
        <v>9249</v>
      </c>
      <c r="AC1390" s="49">
        <v>235672.94899999999</v>
      </c>
      <c r="AD1390" s="50">
        <v>10535</v>
      </c>
      <c r="AE1390" s="49">
        <v>296178.80499999999</v>
      </c>
      <c r="AF1390" s="50">
        <v>12187</v>
      </c>
      <c r="AG1390" s="49">
        <v>383813</v>
      </c>
      <c r="AH1390" s="50">
        <v>15690</v>
      </c>
    </row>
    <row r="1391" spans="1:34" ht="17.25" hidden="1" customHeight="1">
      <c r="A1391" s="47" t="s">
        <v>1381</v>
      </c>
      <c r="B1391" s="48" t="s">
        <v>1390</v>
      </c>
      <c r="C1391" s="49">
        <v>1540</v>
      </c>
      <c r="D1391" s="50">
        <v>8</v>
      </c>
      <c r="E1391" s="49">
        <v>1330</v>
      </c>
      <c r="F1391" s="50">
        <v>7</v>
      </c>
      <c r="G1391" s="51">
        <v>1940</v>
      </c>
      <c r="H1391" s="52">
        <v>14</v>
      </c>
      <c r="I1391" s="49">
        <v>2411.17</v>
      </c>
      <c r="J1391" s="50">
        <v>18</v>
      </c>
      <c r="K1391" s="51">
        <v>4255</v>
      </c>
      <c r="L1391" s="52">
        <v>136</v>
      </c>
      <c r="M1391" s="49">
        <v>9743.0010000000002</v>
      </c>
      <c r="N1391" s="50">
        <v>685</v>
      </c>
      <c r="O1391" s="51">
        <v>39850</v>
      </c>
      <c r="P1391" s="52">
        <v>3026</v>
      </c>
      <c r="Q1391" s="49">
        <v>64688.625</v>
      </c>
      <c r="R1391" s="50">
        <v>4868</v>
      </c>
      <c r="S1391" s="51">
        <v>166485.53099999999</v>
      </c>
      <c r="T1391" s="52">
        <v>6507</v>
      </c>
      <c r="U1391" s="49">
        <v>299784.16899999999</v>
      </c>
      <c r="V1391" s="50">
        <v>10042</v>
      </c>
      <c r="W1391" s="51">
        <v>355376</v>
      </c>
      <c r="X1391" s="52">
        <v>11322</v>
      </c>
      <c r="Y1391" s="49">
        <v>527963</v>
      </c>
      <c r="Z1391" s="50">
        <v>20666</v>
      </c>
      <c r="AA1391" s="51">
        <v>368496</v>
      </c>
      <c r="AB1391" s="52">
        <v>14592</v>
      </c>
      <c r="AC1391" s="49">
        <v>390649</v>
      </c>
      <c r="AD1391" s="50">
        <v>17026</v>
      </c>
      <c r="AE1391" s="49">
        <v>364293</v>
      </c>
      <c r="AF1391" s="50">
        <v>15598</v>
      </c>
      <c r="AG1391" s="49">
        <v>337570</v>
      </c>
      <c r="AH1391" s="50">
        <v>14016</v>
      </c>
    </row>
    <row r="1392" spans="1:34" ht="17.25" hidden="1" customHeight="1">
      <c r="A1392" s="47" t="s">
        <v>1381</v>
      </c>
      <c r="B1392" s="48" t="s">
        <v>1391</v>
      </c>
      <c r="C1392" s="49">
        <v>1450</v>
      </c>
      <c r="D1392" s="50">
        <v>64</v>
      </c>
      <c r="E1392" s="49">
        <v>1175</v>
      </c>
      <c r="F1392" s="50">
        <v>41</v>
      </c>
      <c r="G1392" s="51">
        <v>1260</v>
      </c>
      <c r="H1392" s="52">
        <v>86</v>
      </c>
      <c r="I1392" s="49">
        <v>1810</v>
      </c>
      <c r="J1392" s="50">
        <v>128</v>
      </c>
      <c r="K1392" s="51">
        <v>7535</v>
      </c>
      <c r="L1392" s="52">
        <v>538</v>
      </c>
      <c r="M1392" s="49">
        <v>26385</v>
      </c>
      <c r="N1392" s="50">
        <v>2148</v>
      </c>
      <c r="O1392" s="51">
        <v>78600</v>
      </c>
      <c r="P1392" s="52">
        <v>6789</v>
      </c>
      <c r="Q1392" s="49">
        <v>108502.83900000001</v>
      </c>
      <c r="R1392" s="50">
        <v>9363</v>
      </c>
      <c r="S1392" s="51">
        <v>40087.862000000001</v>
      </c>
      <c r="T1392" s="52">
        <v>2691</v>
      </c>
      <c r="U1392" s="49">
        <v>125078.315</v>
      </c>
      <c r="V1392" s="50">
        <v>5020</v>
      </c>
      <c r="W1392" s="51">
        <v>141885</v>
      </c>
      <c r="X1392" s="52">
        <v>4869</v>
      </c>
      <c r="Y1392" s="49">
        <v>150450</v>
      </c>
      <c r="Z1392" s="50">
        <v>4972</v>
      </c>
      <c r="AA1392" s="51">
        <v>260040.625</v>
      </c>
      <c r="AB1392" s="52">
        <v>6558</v>
      </c>
      <c r="AC1392" s="49">
        <v>162417</v>
      </c>
      <c r="AD1392" s="50">
        <v>3851</v>
      </c>
      <c r="AE1392" s="49">
        <v>139814</v>
      </c>
      <c r="AF1392" s="50">
        <v>3922</v>
      </c>
      <c r="AG1392" s="49">
        <v>190433.6</v>
      </c>
      <c r="AH1392" s="50">
        <v>5326</v>
      </c>
    </row>
    <row r="1393" spans="1:34" ht="17.25" hidden="1" customHeight="1">
      <c r="A1393" s="47" t="s">
        <v>1381</v>
      </c>
      <c r="B1393" s="48" t="s">
        <v>1392</v>
      </c>
      <c r="C1393" s="49">
        <v>2558</v>
      </c>
      <c r="D1393" s="50">
        <v>32</v>
      </c>
      <c r="E1393" s="49">
        <v>2065</v>
      </c>
      <c r="F1393" s="50">
        <v>17</v>
      </c>
      <c r="G1393" s="51">
        <v>3169.3</v>
      </c>
      <c r="H1393" s="52">
        <v>27</v>
      </c>
      <c r="I1393" s="49">
        <v>4010.15</v>
      </c>
      <c r="J1393" s="50">
        <v>12</v>
      </c>
      <c r="K1393" s="51">
        <v>3072</v>
      </c>
      <c r="L1393" s="52">
        <v>15</v>
      </c>
      <c r="M1393" s="49">
        <v>11166</v>
      </c>
      <c r="N1393" s="50">
        <v>35</v>
      </c>
      <c r="O1393" s="51">
        <v>3572</v>
      </c>
      <c r="P1393" s="52">
        <v>44</v>
      </c>
      <c r="Q1393" s="49">
        <v>7184</v>
      </c>
      <c r="R1393" s="50">
        <v>139</v>
      </c>
      <c r="S1393" s="51">
        <v>9026</v>
      </c>
      <c r="T1393" s="52">
        <v>195</v>
      </c>
      <c r="U1393" s="49">
        <v>9636</v>
      </c>
      <c r="V1393" s="50">
        <v>299</v>
      </c>
      <c r="W1393" s="51">
        <v>34255</v>
      </c>
      <c r="X1393" s="52">
        <v>1025</v>
      </c>
      <c r="Y1393" s="49">
        <v>15352</v>
      </c>
      <c r="Z1393" s="50">
        <v>298</v>
      </c>
      <c r="AA1393" s="51">
        <v>22209.5</v>
      </c>
      <c r="AB1393" s="52">
        <v>562</v>
      </c>
      <c r="AC1393" s="49">
        <v>30628</v>
      </c>
      <c r="AD1393" s="50">
        <v>1101</v>
      </c>
      <c r="AE1393" s="49">
        <v>20746</v>
      </c>
      <c r="AF1393" s="50">
        <v>974</v>
      </c>
      <c r="AG1393" s="49">
        <v>18443</v>
      </c>
      <c r="AH1393" s="50">
        <v>760</v>
      </c>
    </row>
    <row r="1394" spans="1:34" ht="17.25" hidden="1" customHeight="1">
      <c r="A1394" s="47" t="s">
        <v>1381</v>
      </c>
      <c r="B1394" s="48" t="s">
        <v>403</v>
      </c>
      <c r="C1394" s="49">
        <v>810</v>
      </c>
      <c r="D1394" s="50">
        <v>17</v>
      </c>
      <c r="E1394" s="49">
        <v>520</v>
      </c>
      <c r="F1394" s="50">
        <v>13</v>
      </c>
      <c r="G1394" s="51">
        <v>438</v>
      </c>
      <c r="H1394" s="52">
        <v>12</v>
      </c>
      <c r="I1394" s="49">
        <v>404</v>
      </c>
      <c r="J1394" s="50">
        <v>10</v>
      </c>
      <c r="K1394" s="51">
        <v>520</v>
      </c>
      <c r="L1394" s="52">
        <v>12</v>
      </c>
      <c r="M1394" s="49">
        <v>675</v>
      </c>
      <c r="N1394" s="50">
        <v>15</v>
      </c>
      <c r="O1394" s="51">
        <v>975</v>
      </c>
      <c r="P1394" s="52">
        <v>19</v>
      </c>
      <c r="Q1394" s="49">
        <v>3001</v>
      </c>
      <c r="R1394" s="50">
        <v>46</v>
      </c>
      <c r="S1394" s="51">
        <v>2039</v>
      </c>
      <c r="T1394" s="52">
        <v>60</v>
      </c>
      <c r="U1394" s="49">
        <v>2190</v>
      </c>
      <c r="V1394" s="50">
        <v>47</v>
      </c>
      <c r="W1394" s="51">
        <v>7218</v>
      </c>
      <c r="X1394" s="52">
        <v>404</v>
      </c>
      <c r="Y1394" s="49">
        <v>13445</v>
      </c>
      <c r="Z1394" s="50">
        <v>496</v>
      </c>
      <c r="AA1394" s="51">
        <v>46204.18</v>
      </c>
      <c r="AB1394" s="52">
        <v>2134</v>
      </c>
      <c r="AC1394" s="49">
        <v>36404.47</v>
      </c>
      <c r="AD1394" s="50">
        <v>2007</v>
      </c>
      <c r="AE1394" s="49">
        <v>44791</v>
      </c>
      <c r="AF1394" s="50">
        <v>2576</v>
      </c>
      <c r="AG1394" s="49">
        <v>39193</v>
      </c>
      <c r="AH1394" s="50">
        <v>2405</v>
      </c>
    </row>
    <row r="1395" spans="1:34" ht="17.25" hidden="1" customHeight="1">
      <c r="A1395" s="47" t="s">
        <v>1381</v>
      </c>
      <c r="B1395" s="48" t="s">
        <v>1393</v>
      </c>
      <c r="C1395" s="49">
        <v>2243</v>
      </c>
      <c r="D1395" s="50">
        <v>24</v>
      </c>
      <c r="E1395" s="49">
        <v>1670</v>
      </c>
      <c r="F1395" s="50">
        <v>12</v>
      </c>
      <c r="G1395" s="51">
        <v>1599</v>
      </c>
      <c r="H1395" s="52">
        <v>9</v>
      </c>
      <c r="I1395" s="49">
        <v>1912</v>
      </c>
      <c r="J1395" s="50">
        <v>16</v>
      </c>
      <c r="K1395" s="51">
        <v>1812</v>
      </c>
      <c r="L1395" s="52">
        <v>11</v>
      </c>
      <c r="M1395" s="49">
        <v>1977</v>
      </c>
      <c r="N1395" s="50">
        <v>21</v>
      </c>
      <c r="O1395" s="51">
        <v>2232</v>
      </c>
      <c r="P1395" s="52">
        <v>38</v>
      </c>
      <c r="Q1395" s="49">
        <v>26129.001</v>
      </c>
      <c r="R1395" s="50">
        <v>1571</v>
      </c>
      <c r="S1395" s="51">
        <v>25755.1</v>
      </c>
      <c r="T1395" s="52">
        <v>1498</v>
      </c>
      <c r="U1395" s="49">
        <v>20659.448</v>
      </c>
      <c r="V1395" s="50">
        <v>956</v>
      </c>
      <c r="W1395" s="51">
        <v>52478</v>
      </c>
      <c r="X1395" s="52">
        <v>1847</v>
      </c>
      <c r="Y1395" s="49">
        <v>166869</v>
      </c>
      <c r="Z1395" s="50">
        <v>5501</v>
      </c>
      <c r="AA1395" s="51">
        <v>166435</v>
      </c>
      <c r="AB1395" s="52">
        <v>5161</v>
      </c>
      <c r="AC1395" s="49">
        <v>178294.35699999999</v>
      </c>
      <c r="AD1395" s="50">
        <v>5211</v>
      </c>
      <c r="AE1395" s="49">
        <v>188603</v>
      </c>
      <c r="AF1395" s="50">
        <v>5067</v>
      </c>
      <c r="AG1395" s="49">
        <v>138288</v>
      </c>
      <c r="AH1395" s="50">
        <v>3561</v>
      </c>
    </row>
    <row r="1396" spans="1:34" ht="17.25" hidden="1" customHeight="1">
      <c r="A1396" s="47" t="s">
        <v>1381</v>
      </c>
      <c r="B1396" s="48" t="s">
        <v>1394</v>
      </c>
      <c r="C1396" s="49">
        <v>1610</v>
      </c>
      <c r="D1396" s="50">
        <v>6</v>
      </c>
      <c r="E1396" s="49">
        <v>1360</v>
      </c>
      <c r="F1396" s="50">
        <v>5</v>
      </c>
      <c r="G1396" s="51">
        <v>1578.7170000000001</v>
      </c>
      <c r="H1396" s="52">
        <v>38</v>
      </c>
      <c r="I1396" s="49">
        <v>6665</v>
      </c>
      <c r="J1396" s="50">
        <v>143</v>
      </c>
      <c r="K1396" s="51">
        <v>3905</v>
      </c>
      <c r="L1396" s="52">
        <v>280</v>
      </c>
      <c r="M1396" s="49">
        <v>7946</v>
      </c>
      <c r="N1396" s="50">
        <v>495</v>
      </c>
      <c r="O1396" s="51">
        <v>9492</v>
      </c>
      <c r="P1396" s="52">
        <v>423</v>
      </c>
      <c r="Q1396" s="49">
        <v>6822</v>
      </c>
      <c r="R1396" s="50">
        <v>321</v>
      </c>
      <c r="S1396" s="51">
        <v>10363</v>
      </c>
      <c r="T1396" s="52">
        <v>601</v>
      </c>
      <c r="U1396" s="49">
        <v>20379</v>
      </c>
      <c r="V1396" s="50">
        <v>995</v>
      </c>
      <c r="W1396" s="51">
        <v>25921</v>
      </c>
      <c r="X1396" s="52">
        <v>1111</v>
      </c>
      <c r="Y1396" s="49">
        <v>41235</v>
      </c>
      <c r="Z1396" s="50">
        <v>2061</v>
      </c>
      <c r="AA1396" s="51">
        <v>64587</v>
      </c>
      <c r="AB1396" s="52">
        <v>3031</v>
      </c>
      <c r="AC1396" s="49">
        <v>75422</v>
      </c>
      <c r="AD1396" s="50">
        <v>3852</v>
      </c>
      <c r="AE1396" s="49">
        <v>75594.59</v>
      </c>
      <c r="AF1396" s="50">
        <v>3785</v>
      </c>
      <c r="AG1396" s="49">
        <v>77146</v>
      </c>
      <c r="AH1396" s="50">
        <v>3873</v>
      </c>
    </row>
    <row r="1397" spans="1:34" ht="17.25" hidden="1" customHeight="1">
      <c r="A1397" s="47" t="s">
        <v>1381</v>
      </c>
      <c r="B1397" s="48" t="s">
        <v>1395</v>
      </c>
      <c r="C1397" s="49">
        <v>1300</v>
      </c>
      <c r="D1397" s="50">
        <v>19</v>
      </c>
      <c r="E1397" s="49">
        <v>726</v>
      </c>
      <c r="F1397" s="50">
        <v>32</v>
      </c>
      <c r="G1397" s="51">
        <v>2110</v>
      </c>
      <c r="H1397" s="52">
        <v>12</v>
      </c>
      <c r="I1397" s="49">
        <v>3088.8</v>
      </c>
      <c r="J1397" s="50">
        <v>12</v>
      </c>
      <c r="K1397" s="51">
        <v>1692</v>
      </c>
      <c r="L1397" s="52">
        <v>11</v>
      </c>
      <c r="M1397" s="49">
        <v>2160</v>
      </c>
      <c r="N1397" s="50">
        <v>12</v>
      </c>
      <c r="O1397" s="51">
        <v>2077</v>
      </c>
      <c r="P1397" s="52">
        <v>21</v>
      </c>
      <c r="Q1397" s="49">
        <v>4950</v>
      </c>
      <c r="R1397" s="50">
        <v>32</v>
      </c>
      <c r="S1397" s="51">
        <v>4090</v>
      </c>
      <c r="T1397" s="52">
        <v>41</v>
      </c>
      <c r="U1397" s="49">
        <v>2965</v>
      </c>
      <c r="V1397" s="50">
        <v>39</v>
      </c>
      <c r="W1397" s="51">
        <v>4617</v>
      </c>
      <c r="X1397" s="52">
        <v>47</v>
      </c>
      <c r="Y1397" s="49">
        <v>3615.5720000000001</v>
      </c>
      <c r="Z1397" s="50">
        <v>53</v>
      </c>
      <c r="AA1397" s="51">
        <v>100656</v>
      </c>
      <c r="AB1397" s="52">
        <v>259</v>
      </c>
      <c r="AC1397" s="49">
        <v>13565</v>
      </c>
      <c r="AD1397" s="50">
        <v>274</v>
      </c>
      <c r="AE1397" s="49">
        <v>17227.631000000001</v>
      </c>
      <c r="AF1397" s="50">
        <v>356</v>
      </c>
      <c r="AG1397" s="49">
        <v>11004</v>
      </c>
      <c r="AH1397" s="50">
        <v>642</v>
      </c>
    </row>
    <row r="1398" spans="1:34" ht="17.25" hidden="1" customHeight="1">
      <c r="A1398" s="47" t="s">
        <v>1381</v>
      </c>
      <c r="B1398" s="48" t="s">
        <v>1396</v>
      </c>
      <c r="C1398" s="49">
        <v>3923</v>
      </c>
      <c r="D1398" s="50">
        <v>89</v>
      </c>
      <c r="E1398" s="49">
        <v>4740</v>
      </c>
      <c r="F1398" s="50">
        <v>41</v>
      </c>
      <c r="G1398" s="51">
        <v>9755</v>
      </c>
      <c r="H1398" s="52">
        <v>56</v>
      </c>
      <c r="I1398" s="49">
        <v>1980</v>
      </c>
      <c r="J1398" s="50">
        <v>36</v>
      </c>
      <c r="K1398" s="51">
        <v>3310</v>
      </c>
      <c r="L1398" s="52">
        <v>39</v>
      </c>
      <c r="M1398" s="49">
        <v>4520</v>
      </c>
      <c r="N1398" s="50">
        <v>59</v>
      </c>
      <c r="O1398" s="51">
        <v>4430</v>
      </c>
      <c r="P1398" s="52">
        <v>97</v>
      </c>
      <c r="Q1398" s="49">
        <v>22210.400000000001</v>
      </c>
      <c r="R1398" s="50">
        <v>1182</v>
      </c>
      <c r="S1398" s="51">
        <v>18079.5</v>
      </c>
      <c r="T1398" s="52">
        <v>718</v>
      </c>
      <c r="U1398" s="49">
        <v>20371</v>
      </c>
      <c r="V1398" s="50">
        <v>882</v>
      </c>
      <c r="W1398" s="51">
        <v>31494</v>
      </c>
      <c r="X1398" s="52">
        <v>1149</v>
      </c>
      <c r="Y1398" s="49">
        <v>41786.936999999998</v>
      </c>
      <c r="Z1398" s="50">
        <v>1731</v>
      </c>
      <c r="AA1398" s="51">
        <v>125373.274</v>
      </c>
      <c r="AB1398" s="52">
        <v>7030</v>
      </c>
      <c r="AC1398" s="49">
        <v>202700.73800000001</v>
      </c>
      <c r="AD1398" s="50">
        <v>11851</v>
      </c>
      <c r="AE1398" s="49">
        <v>230343.337</v>
      </c>
      <c r="AF1398" s="50">
        <v>10732</v>
      </c>
      <c r="AG1398" s="49">
        <v>249054.946</v>
      </c>
      <c r="AH1398" s="50">
        <v>11204</v>
      </c>
    </row>
    <row r="1399" spans="1:34" ht="17.25" hidden="1" customHeight="1">
      <c r="A1399" s="47" t="s">
        <v>1381</v>
      </c>
      <c r="B1399" s="48" t="s">
        <v>1397</v>
      </c>
      <c r="C1399" s="49">
        <v>2184</v>
      </c>
      <c r="D1399" s="50">
        <v>100</v>
      </c>
      <c r="E1399" s="49">
        <v>1484.6410000000001</v>
      </c>
      <c r="F1399" s="50">
        <v>68</v>
      </c>
      <c r="G1399" s="51">
        <v>1030</v>
      </c>
      <c r="H1399" s="52">
        <v>51</v>
      </c>
      <c r="I1399" s="49">
        <v>915.15599999999995</v>
      </c>
      <c r="J1399" s="50">
        <v>47</v>
      </c>
      <c r="K1399" s="51">
        <v>1309.154</v>
      </c>
      <c r="L1399" s="52">
        <v>50</v>
      </c>
      <c r="M1399" s="49">
        <v>928.1</v>
      </c>
      <c r="N1399" s="50">
        <v>48</v>
      </c>
      <c r="O1399" s="51">
        <v>22424</v>
      </c>
      <c r="P1399" s="52">
        <v>1342</v>
      </c>
      <c r="Q1399" s="49">
        <v>62813.500999999997</v>
      </c>
      <c r="R1399" s="50">
        <v>3335</v>
      </c>
      <c r="S1399" s="51">
        <v>45944.646999999997</v>
      </c>
      <c r="T1399" s="52">
        <v>2298</v>
      </c>
      <c r="U1399" s="49">
        <v>35586</v>
      </c>
      <c r="V1399" s="50">
        <v>1453</v>
      </c>
      <c r="W1399" s="51">
        <v>51940</v>
      </c>
      <c r="X1399" s="52">
        <v>2212</v>
      </c>
      <c r="Y1399" s="49">
        <v>49780</v>
      </c>
      <c r="Z1399" s="50">
        <v>2811</v>
      </c>
      <c r="AA1399" s="51">
        <v>68372.566999999995</v>
      </c>
      <c r="AB1399" s="52">
        <v>4032</v>
      </c>
      <c r="AC1399" s="49">
        <v>74484</v>
      </c>
      <c r="AD1399" s="50">
        <v>4792</v>
      </c>
      <c r="AE1399" s="49">
        <v>65642</v>
      </c>
      <c r="AF1399" s="50">
        <v>4544</v>
      </c>
      <c r="AG1399" s="49">
        <v>50898</v>
      </c>
      <c r="AH1399" s="50">
        <v>2099</v>
      </c>
    </row>
    <row r="1400" spans="1:34" ht="17.25" hidden="1" customHeight="1">
      <c r="A1400" s="47" t="s">
        <v>1381</v>
      </c>
      <c r="B1400" s="48" t="s">
        <v>1398</v>
      </c>
      <c r="C1400" s="49">
        <v>0</v>
      </c>
      <c r="D1400" s="50">
        <v>0</v>
      </c>
      <c r="E1400" s="49">
        <v>0</v>
      </c>
      <c r="F1400" s="50">
        <v>0</v>
      </c>
      <c r="G1400" s="51">
        <v>0</v>
      </c>
      <c r="H1400" s="52">
        <v>0</v>
      </c>
      <c r="I1400" s="49">
        <v>0</v>
      </c>
      <c r="J1400" s="50">
        <v>0</v>
      </c>
      <c r="K1400" s="51">
        <v>0</v>
      </c>
      <c r="L1400" s="52">
        <v>0</v>
      </c>
      <c r="M1400" s="49">
        <v>130</v>
      </c>
      <c r="N1400" s="50">
        <v>3</v>
      </c>
      <c r="O1400" s="51">
        <v>826</v>
      </c>
      <c r="P1400" s="52">
        <v>15</v>
      </c>
      <c r="Q1400" s="49">
        <v>2145</v>
      </c>
      <c r="R1400" s="50">
        <v>51</v>
      </c>
      <c r="S1400" s="51">
        <v>2890</v>
      </c>
      <c r="T1400" s="52">
        <v>53</v>
      </c>
      <c r="U1400" s="49">
        <v>2290</v>
      </c>
      <c r="V1400" s="50">
        <v>29</v>
      </c>
      <c r="W1400" s="51">
        <v>2930</v>
      </c>
      <c r="X1400" s="52">
        <v>29</v>
      </c>
      <c r="Y1400" s="49">
        <v>1805</v>
      </c>
      <c r="Z1400" s="50">
        <v>23</v>
      </c>
      <c r="AA1400" s="51">
        <v>2105.462</v>
      </c>
      <c r="AB1400" s="52">
        <v>29</v>
      </c>
      <c r="AC1400" s="49">
        <v>5015.4620000000004</v>
      </c>
      <c r="AD1400" s="50">
        <v>188</v>
      </c>
      <c r="AE1400" s="49">
        <v>6907.4629999999997</v>
      </c>
      <c r="AF1400" s="50">
        <v>249</v>
      </c>
      <c r="AG1400" s="49">
        <v>7411.9369999999999</v>
      </c>
      <c r="AH1400" s="50">
        <v>337</v>
      </c>
    </row>
    <row r="1401" spans="1:34" ht="17.25" hidden="1" customHeight="1">
      <c r="A1401" s="53" t="s">
        <v>1381</v>
      </c>
      <c r="B1401" s="54" t="s">
        <v>1399</v>
      </c>
      <c r="C1401" s="55">
        <v>1534.25</v>
      </c>
      <c r="D1401" s="56">
        <v>31</v>
      </c>
      <c r="E1401" s="55">
        <v>7311</v>
      </c>
      <c r="F1401" s="56">
        <v>27</v>
      </c>
      <c r="G1401" s="57">
        <v>2258</v>
      </c>
      <c r="H1401" s="58">
        <v>24</v>
      </c>
      <c r="I1401" s="55">
        <v>3819.0630000000001</v>
      </c>
      <c r="J1401" s="56">
        <v>31</v>
      </c>
      <c r="K1401" s="57">
        <v>2564.5859999999998</v>
      </c>
      <c r="L1401" s="58">
        <v>36</v>
      </c>
      <c r="M1401" s="55">
        <v>3423.078</v>
      </c>
      <c r="N1401" s="56">
        <v>47</v>
      </c>
      <c r="O1401" s="57">
        <v>5113.9380000000001</v>
      </c>
      <c r="P1401" s="58">
        <v>105</v>
      </c>
      <c r="Q1401" s="55">
        <v>13488</v>
      </c>
      <c r="R1401" s="56">
        <v>492</v>
      </c>
      <c r="S1401" s="57">
        <v>6808</v>
      </c>
      <c r="T1401" s="58">
        <v>258</v>
      </c>
      <c r="U1401" s="55">
        <v>18365.165999999997</v>
      </c>
      <c r="V1401" s="56">
        <v>538</v>
      </c>
      <c r="W1401" s="57">
        <v>15168</v>
      </c>
      <c r="X1401" s="58">
        <v>529</v>
      </c>
      <c r="Y1401" s="55">
        <v>13035.4</v>
      </c>
      <c r="Z1401" s="56">
        <v>445</v>
      </c>
      <c r="AA1401" s="57">
        <v>25879</v>
      </c>
      <c r="AB1401" s="58">
        <v>722</v>
      </c>
      <c r="AC1401" s="55">
        <v>42618</v>
      </c>
      <c r="AD1401" s="56">
        <v>1125</v>
      </c>
      <c r="AE1401" s="55">
        <v>51300.74</v>
      </c>
      <c r="AF1401" s="56">
        <v>1182</v>
      </c>
      <c r="AG1401" s="55">
        <v>28846.822</v>
      </c>
      <c r="AH1401" s="56">
        <v>1072</v>
      </c>
    </row>
    <row r="1402" spans="1:34" ht="17.25" hidden="1" customHeight="1">
      <c r="A1402" s="71" t="s">
        <v>267</v>
      </c>
      <c r="B1402" s="72"/>
      <c r="C1402" s="73">
        <v>79345.921999999991</v>
      </c>
      <c r="D1402" s="74">
        <v>1472</v>
      </c>
      <c r="E1402" s="73">
        <v>79976.471000000005</v>
      </c>
      <c r="F1402" s="74">
        <v>1222</v>
      </c>
      <c r="G1402" s="75">
        <v>72387.712</v>
      </c>
      <c r="H1402" s="76">
        <v>1917</v>
      </c>
      <c r="I1402" s="73">
        <v>98631.756999999998</v>
      </c>
      <c r="J1402" s="74">
        <v>2696</v>
      </c>
      <c r="K1402" s="75">
        <v>151341.15800000002</v>
      </c>
      <c r="L1402" s="76">
        <v>5566</v>
      </c>
      <c r="M1402" s="73">
        <v>343587.62599999993</v>
      </c>
      <c r="N1402" s="74">
        <v>23087</v>
      </c>
      <c r="O1402" s="75">
        <v>1273165.8930000002</v>
      </c>
      <c r="P1402" s="76">
        <v>84875</v>
      </c>
      <c r="Q1402" s="73">
        <v>3160163.3760000002</v>
      </c>
      <c r="R1402" s="74">
        <v>180571</v>
      </c>
      <c r="S1402" s="75">
        <v>3410536.0270000002</v>
      </c>
      <c r="T1402" s="76">
        <v>170073</v>
      </c>
      <c r="U1402" s="73">
        <v>3204665.8479999998</v>
      </c>
      <c r="V1402" s="74">
        <v>142914</v>
      </c>
      <c r="W1402" s="75">
        <v>3532685</v>
      </c>
      <c r="X1402" s="76">
        <v>151817</v>
      </c>
      <c r="Y1402" s="73">
        <v>3974625.889</v>
      </c>
      <c r="Z1402" s="74">
        <v>167204</v>
      </c>
      <c r="AA1402" s="75">
        <v>4353474.9110000003</v>
      </c>
      <c r="AB1402" s="76">
        <v>173080</v>
      </c>
      <c r="AC1402" s="73">
        <v>4515979.6040000003</v>
      </c>
      <c r="AD1402" s="74">
        <v>182670</v>
      </c>
      <c r="AE1402" s="73">
        <v>5115546.3370000003</v>
      </c>
      <c r="AF1402" s="74">
        <v>196839</v>
      </c>
      <c r="AG1402" s="73">
        <v>5981969.6629999988</v>
      </c>
      <c r="AH1402" s="74">
        <v>210765</v>
      </c>
    </row>
    <row r="1403" spans="1:34" ht="17.25" hidden="1" customHeight="1">
      <c r="A1403" s="65" t="s">
        <v>268</v>
      </c>
      <c r="B1403" s="66"/>
      <c r="C1403" s="67">
        <v>83492.842000000004</v>
      </c>
      <c r="D1403" s="68">
        <v>1545</v>
      </c>
      <c r="E1403" s="67">
        <v>81635.971000000005</v>
      </c>
      <c r="F1403" s="68">
        <v>1277</v>
      </c>
      <c r="G1403" s="69">
        <v>74825.595000000001</v>
      </c>
      <c r="H1403" s="70">
        <v>1957</v>
      </c>
      <c r="I1403" s="67">
        <v>102229.05699999999</v>
      </c>
      <c r="J1403" s="68">
        <v>2728</v>
      </c>
      <c r="K1403" s="69">
        <v>155248.43800000002</v>
      </c>
      <c r="L1403" s="70">
        <v>5637</v>
      </c>
      <c r="M1403" s="67">
        <v>352352.32599999994</v>
      </c>
      <c r="N1403" s="68">
        <v>23384</v>
      </c>
      <c r="O1403" s="69">
        <v>1299692.5620000002</v>
      </c>
      <c r="P1403" s="70">
        <v>86379</v>
      </c>
      <c r="Q1403" s="67">
        <v>3208572.17</v>
      </c>
      <c r="R1403" s="68">
        <v>183609</v>
      </c>
      <c r="S1403" s="69">
        <v>3440190.753</v>
      </c>
      <c r="T1403" s="70">
        <v>171822</v>
      </c>
      <c r="U1403" s="67">
        <v>3240960.7579999999</v>
      </c>
      <c r="V1403" s="68">
        <v>145012</v>
      </c>
      <c r="W1403" s="69">
        <v>3564065</v>
      </c>
      <c r="X1403" s="70">
        <v>153636</v>
      </c>
      <c r="Y1403" s="67">
        <v>3999790.6429999997</v>
      </c>
      <c r="Z1403" s="68">
        <v>168522</v>
      </c>
      <c r="AA1403" s="69">
        <v>4394686.0389999999</v>
      </c>
      <c r="AB1403" s="70">
        <v>175088</v>
      </c>
      <c r="AC1403" s="67">
        <v>4559250.5530000003</v>
      </c>
      <c r="AD1403" s="68">
        <v>184474</v>
      </c>
      <c r="AE1403" s="67">
        <v>5148656.7040000008</v>
      </c>
      <c r="AF1403" s="68">
        <v>198268</v>
      </c>
      <c r="AG1403" s="67">
        <v>6014949.6809999999</v>
      </c>
      <c r="AH1403" s="68">
        <v>212437</v>
      </c>
    </row>
    <row r="1404" spans="1:34" ht="17.25" hidden="1" customHeight="1">
      <c r="A1404" s="41" t="s">
        <v>1400</v>
      </c>
      <c r="B1404" s="42"/>
      <c r="C1404" s="43">
        <v>108352.927</v>
      </c>
      <c r="D1404" s="44">
        <v>71</v>
      </c>
      <c r="E1404" s="43">
        <v>2036.3240000000001</v>
      </c>
      <c r="F1404" s="44">
        <v>48</v>
      </c>
      <c r="G1404" s="45">
        <v>7734.4709999999995</v>
      </c>
      <c r="H1404" s="46">
        <v>40</v>
      </c>
      <c r="I1404" s="43">
        <v>27268.906999999999</v>
      </c>
      <c r="J1404" s="44">
        <v>29</v>
      </c>
      <c r="K1404" s="45">
        <v>14231.962</v>
      </c>
      <c r="L1404" s="46">
        <v>33</v>
      </c>
      <c r="M1404" s="43">
        <v>4097</v>
      </c>
      <c r="N1404" s="44">
        <v>35</v>
      </c>
      <c r="O1404" s="45">
        <v>29176.519</v>
      </c>
      <c r="P1404" s="46">
        <v>1250</v>
      </c>
      <c r="Q1404" s="43">
        <v>33051.548999999999</v>
      </c>
      <c r="R1404" s="44">
        <v>1610</v>
      </c>
      <c r="S1404" s="45">
        <v>32466</v>
      </c>
      <c r="T1404" s="46">
        <v>1945</v>
      </c>
      <c r="U1404" s="43">
        <v>45465.1</v>
      </c>
      <c r="V1404" s="44">
        <v>1301</v>
      </c>
      <c r="W1404" s="45">
        <v>46384</v>
      </c>
      <c r="X1404" s="46">
        <v>1406</v>
      </c>
      <c r="Y1404" s="43">
        <v>84920.066999999995</v>
      </c>
      <c r="Z1404" s="44">
        <v>3474</v>
      </c>
      <c r="AA1404" s="45">
        <v>142862.09299999999</v>
      </c>
      <c r="AB1404" s="46">
        <v>7208</v>
      </c>
      <c r="AC1404" s="43">
        <v>151813.68</v>
      </c>
      <c r="AD1404" s="44">
        <v>10972</v>
      </c>
      <c r="AE1404" s="43">
        <v>143246</v>
      </c>
      <c r="AF1404" s="44">
        <v>10093</v>
      </c>
      <c r="AG1404" s="43">
        <v>132486.31700000001</v>
      </c>
      <c r="AH1404" s="44">
        <v>7866</v>
      </c>
    </row>
    <row r="1405" spans="1:34" ht="17.25" hidden="1" customHeight="1">
      <c r="A1405" s="47" t="s">
        <v>1400</v>
      </c>
      <c r="B1405" s="48" t="s">
        <v>1401</v>
      </c>
      <c r="C1405" s="49">
        <v>4252.5010000000002</v>
      </c>
      <c r="D1405" s="50">
        <v>46</v>
      </c>
      <c r="E1405" s="49">
        <v>559.79600000000005</v>
      </c>
      <c r="F1405" s="50">
        <v>16</v>
      </c>
      <c r="G1405" s="51">
        <v>1346.163</v>
      </c>
      <c r="H1405" s="52">
        <v>16</v>
      </c>
      <c r="I1405" s="49">
        <v>1050.42</v>
      </c>
      <c r="J1405" s="50">
        <v>21</v>
      </c>
      <c r="K1405" s="51">
        <v>659.1</v>
      </c>
      <c r="L1405" s="52">
        <v>19</v>
      </c>
      <c r="M1405" s="49">
        <v>10951.04</v>
      </c>
      <c r="N1405" s="50">
        <v>21</v>
      </c>
      <c r="O1405" s="51">
        <v>35245.213000000003</v>
      </c>
      <c r="P1405" s="52">
        <v>1441</v>
      </c>
      <c r="Q1405" s="49">
        <v>125598.3</v>
      </c>
      <c r="R1405" s="50">
        <v>8608</v>
      </c>
      <c r="S1405" s="51">
        <v>150335.272</v>
      </c>
      <c r="T1405" s="52">
        <v>11859</v>
      </c>
      <c r="U1405" s="49">
        <v>99111.115999999995</v>
      </c>
      <c r="V1405" s="50">
        <v>7878</v>
      </c>
      <c r="W1405" s="51">
        <v>121980</v>
      </c>
      <c r="X1405" s="52">
        <v>6071</v>
      </c>
      <c r="Y1405" s="49">
        <v>74658</v>
      </c>
      <c r="Z1405" s="50">
        <v>3798</v>
      </c>
      <c r="AA1405" s="51">
        <v>240666.45600000001</v>
      </c>
      <c r="AB1405" s="52">
        <v>12299</v>
      </c>
      <c r="AC1405" s="49">
        <v>392347.28</v>
      </c>
      <c r="AD1405" s="50">
        <v>16209</v>
      </c>
      <c r="AE1405" s="49">
        <v>451077.00099999999</v>
      </c>
      <c r="AF1405" s="50">
        <v>19461</v>
      </c>
      <c r="AG1405" s="49">
        <v>446687</v>
      </c>
      <c r="AH1405" s="50">
        <v>19671</v>
      </c>
    </row>
    <row r="1406" spans="1:34" ht="17.25" hidden="1" customHeight="1">
      <c r="A1406" s="47" t="s">
        <v>1400</v>
      </c>
      <c r="B1406" s="48" t="s">
        <v>1402</v>
      </c>
      <c r="C1406" s="49">
        <v>2355.15</v>
      </c>
      <c r="D1406" s="50">
        <v>19</v>
      </c>
      <c r="E1406" s="49">
        <v>3383.2</v>
      </c>
      <c r="F1406" s="50">
        <v>11</v>
      </c>
      <c r="G1406" s="51">
        <v>1811</v>
      </c>
      <c r="H1406" s="52">
        <v>19</v>
      </c>
      <c r="I1406" s="49">
        <v>1506</v>
      </c>
      <c r="J1406" s="50">
        <v>31</v>
      </c>
      <c r="K1406" s="51">
        <v>3263</v>
      </c>
      <c r="L1406" s="52">
        <v>83</v>
      </c>
      <c r="M1406" s="49">
        <v>13027.5</v>
      </c>
      <c r="N1406" s="50">
        <v>373</v>
      </c>
      <c r="O1406" s="51">
        <v>30021</v>
      </c>
      <c r="P1406" s="52">
        <v>972</v>
      </c>
      <c r="Q1406" s="49">
        <v>85695</v>
      </c>
      <c r="R1406" s="50">
        <v>1839</v>
      </c>
      <c r="S1406" s="51">
        <v>42722</v>
      </c>
      <c r="T1406" s="52">
        <v>774</v>
      </c>
      <c r="U1406" s="49">
        <v>45296</v>
      </c>
      <c r="V1406" s="50">
        <v>964</v>
      </c>
      <c r="W1406" s="51">
        <v>332625</v>
      </c>
      <c r="X1406" s="52">
        <v>11472</v>
      </c>
      <c r="Y1406" s="49">
        <v>97167.8</v>
      </c>
      <c r="Z1406" s="50">
        <v>2390</v>
      </c>
      <c r="AA1406" s="51">
        <v>88714</v>
      </c>
      <c r="AB1406" s="52">
        <v>2475</v>
      </c>
      <c r="AC1406" s="49">
        <v>264768.83399999997</v>
      </c>
      <c r="AD1406" s="50">
        <v>9394</v>
      </c>
      <c r="AE1406" s="49">
        <v>448495.38</v>
      </c>
      <c r="AF1406" s="50">
        <v>16044</v>
      </c>
      <c r="AG1406" s="49">
        <v>732495.51100000006</v>
      </c>
      <c r="AH1406" s="50">
        <v>22462</v>
      </c>
    </row>
    <row r="1407" spans="1:34" ht="17.25" hidden="1" customHeight="1">
      <c r="A1407" s="47" t="s">
        <v>1400</v>
      </c>
      <c r="B1407" s="48" t="s">
        <v>1403</v>
      </c>
      <c r="C1407" s="49">
        <v>4292</v>
      </c>
      <c r="D1407" s="50">
        <v>26</v>
      </c>
      <c r="E1407" s="49">
        <v>7313</v>
      </c>
      <c r="F1407" s="50">
        <v>19</v>
      </c>
      <c r="G1407" s="51">
        <v>2324</v>
      </c>
      <c r="H1407" s="52">
        <v>20</v>
      </c>
      <c r="I1407" s="49">
        <v>2703.24</v>
      </c>
      <c r="J1407" s="50">
        <v>25</v>
      </c>
      <c r="K1407" s="51">
        <v>5850</v>
      </c>
      <c r="L1407" s="52">
        <v>22</v>
      </c>
      <c r="M1407" s="49">
        <v>9659.3549999999996</v>
      </c>
      <c r="N1407" s="50">
        <v>481</v>
      </c>
      <c r="O1407" s="51">
        <v>52488.455999999998</v>
      </c>
      <c r="P1407" s="52">
        <v>4923</v>
      </c>
      <c r="Q1407" s="49">
        <v>174112.16099999999</v>
      </c>
      <c r="R1407" s="50">
        <v>11277</v>
      </c>
      <c r="S1407" s="51">
        <v>189693.1</v>
      </c>
      <c r="T1407" s="52">
        <v>12417</v>
      </c>
      <c r="U1407" s="49">
        <v>172357</v>
      </c>
      <c r="V1407" s="50">
        <v>12505</v>
      </c>
      <c r="W1407" s="51">
        <v>179755</v>
      </c>
      <c r="X1407" s="52">
        <v>13154</v>
      </c>
      <c r="Y1407" s="49">
        <v>262708</v>
      </c>
      <c r="Z1407" s="50">
        <v>19013</v>
      </c>
      <c r="AA1407" s="51">
        <v>178766.15700000001</v>
      </c>
      <c r="AB1407" s="52">
        <v>11429</v>
      </c>
      <c r="AC1407" s="49">
        <v>207757</v>
      </c>
      <c r="AD1407" s="50">
        <v>12311</v>
      </c>
      <c r="AE1407" s="49">
        <v>385870</v>
      </c>
      <c r="AF1407" s="50">
        <v>20917</v>
      </c>
      <c r="AG1407" s="49">
        <v>856274.8</v>
      </c>
      <c r="AH1407" s="50">
        <v>51573</v>
      </c>
    </row>
    <row r="1408" spans="1:34" ht="17.25" hidden="1" customHeight="1">
      <c r="A1408" s="47" t="s">
        <v>1400</v>
      </c>
      <c r="B1408" s="48" t="s">
        <v>1404</v>
      </c>
      <c r="C1408" s="49">
        <v>762</v>
      </c>
      <c r="D1408" s="50">
        <v>19</v>
      </c>
      <c r="E1408" s="49">
        <v>1400</v>
      </c>
      <c r="F1408" s="50">
        <v>13</v>
      </c>
      <c r="G1408" s="51">
        <v>742</v>
      </c>
      <c r="H1408" s="52">
        <v>12</v>
      </c>
      <c r="I1408" s="49">
        <v>2042</v>
      </c>
      <c r="J1408" s="50">
        <v>15</v>
      </c>
      <c r="K1408" s="51">
        <v>1123</v>
      </c>
      <c r="L1408" s="52">
        <v>12</v>
      </c>
      <c r="M1408" s="49">
        <v>3058.64</v>
      </c>
      <c r="N1408" s="50">
        <v>31</v>
      </c>
      <c r="O1408" s="51">
        <v>2423</v>
      </c>
      <c r="P1408" s="52">
        <v>31</v>
      </c>
      <c r="Q1408" s="49">
        <v>8240.5</v>
      </c>
      <c r="R1408" s="50">
        <v>229</v>
      </c>
      <c r="S1408" s="51">
        <v>30156</v>
      </c>
      <c r="T1408" s="52">
        <v>767</v>
      </c>
      <c r="U1408" s="49">
        <v>60292</v>
      </c>
      <c r="V1408" s="50">
        <v>1167</v>
      </c>
      <c r="W1408" s="51">
        <v>131677</v>
      </c>
      <c r="X1408" s="52">
        <v>1707</v>
      </c>
      <c r="Y1408" s="49">
        <v>103834</v>
      </c>
      <c r="Z1408" s="50">
        <v>2060</v>
      </c>
      <c r="AA1408" s="51">
        <v>332379</v>
      </c>
      <c r="AB1408" s="52">
        <v>7296</v>
      </c>
      <c r="AC1408" s="49">
        <v>253179.4</v>
      </c>
      <c r="AD1408" s="50">
        <v>13247</v>
      </c>
      <c r="AE1408" s="49">
        <v>435615</v>
      </c>
      <c r="AF1408" s="50">
        <v>23593</v>
      </c>
      <c r="AG1408" s="49">
        <v>555053</v>
      </c>
      <c r="AH1408" s="50">
        <v>27739</v>
      </c>
    </row>
    <row r="1409" spans="1:34" ht="17.25" hidden="1" customHeight="1">
      <c r="A1409" s="47" t="s">
        <v>1400</v>
      </c>
      <c r="B1409" s="48" t="s">
        <v>1405</v>
      </c>
      <c r="C1409" s="49">
        <v>14495</v>
      </c>
      <c r="D1409" s="50">
        <v>18</v>
      </c>
      <c r="E1409" s="49">
        <v>4644</v>
      </c>
      <c r="F1409" s="50">
        <v>32</v>
      </c>
      <c r="G1409" s="51">
        <v>4350</v>
      </c>
      <c r="H1409" s="52">
        <v>17</v>
      </c>
      <c r="I1409" s="49">
        <v>16860</v>
      </c>
      <c r="J1409" s="50">
        <v>24</v>
      </c>
      <c r="K1409" s="51">
        <v>9015</v>
      </c>
      <c r="L1409" s="52">
        <v>23</v>
      </c>
      <c r="M1409" s="49">
        <v>9321.9</v>
      </c>
      <c r="N1409" s="50">
        <v>38</v>
      </c>
      <c r="O1409" s="51">
        <v>13184.7</v>
      </c>
      <c r="P1409" s="52">
        <v>50</v>
      </c>
      <c r="Q1409" s="49">
        <v>17854.599999999999</v>
      </c>
      <c r="R1409" s="50">
        <v>483</v>
      </c>
      <c r="S1409" s="51">
        <v>329024.61499999999</v>
      </c>
      <c r="T1409" s="52">
        <v>21437</v>
      </c>
      <c r="U1409" s="49">
        <v>878384.625</v>
      </c>
      <c r="V1409" s="50">
        <v>57796</v>
      </c>
      <c r="W1409" s="51">
        <v>835615</v>
      </c>
      <c r="X1409" s="52">
        <v>58857</v>
      </c>
      <c r="Y1409" s="49">
        <v>721551.12600000005</v>
      </c>
      <c r="Z1409" s="50">
        <v>40662</v>
      </c>
      <c r="AA1409" s="51">
        <v>509003.06400000001</v>
      </c>
      <c r="AB1409" s="52">
        <v>37906</v>
      </c>
      <c r="AC1409" s="49">
        <v>600393.5</v>
      </c>
      <c r="AD1409" s="50">
        <v>42987</v>
      </c>
      <c r="AE1409" s="49">
        <v>405477</v>
      </c>
      <c r="AF1409" s="50">
        <v>29664</v>
      </c>
      <c r="AG1409" s="49">
        <v>445301</v>
      </c>
      <c r="AH1409" s="50">
        <v>28399</v>
      </c>
    </row>
    <row r="1410" spans="1:34" ht="17.25" hidden="1" customHeight="1">
      <c r="A1410" s="47" t="s">
        <v>1400</v>
      </c>
      <c r="B1410" s="48" t="s">
        <v>1406</v>
      </c>
      <c r="C1410" s="49">
        <v>1560</v>
      </c>
      <c r="D1410" s="50">
        <v>25</v>
      </c>
      <c r="E1410" s="49">
        <v>1250</v>
      </c>
      <c r="F1410" s="50">
        <v>22</v>
      </c>
      <c r="G1410" s="51">
        <v>2040</v>
      </c>
      <c r="H1410" s="52">
        <v>27</v>
      </c>
      <c r="I1410" s="49">
        <v>1510</v>
      </c>
      <c r="J1410" s="50">
        <v>31</v>
      </c>
      <c r="K1410" s="51">
        <v>1305</v>
      </c>
      <c r="L1410" s="52">
        <v>25</v>
      </c>
      <c r="M1410" s="49">
        <v>1645</v>
      </c>
      <c r="N1410" s="50">
        <v>40</v>
      </c>
      <c r="O1410" s="51">
        <v>3815</v>
      </c>
      <c r="P1410" s="52">
        <v>74</v>
      </c>
      <c r="Q1410" s="49">
        <v>11030</v>
      </c>
      <c r="R1410" s="50">
        <v>217</v>
      </c>
      <c r="S1410" s="51">
        <v>11763</v>
      </c>
      <c r="T1410" s="52">
        <v>286</v>
      </c>
      <c r="U1410" s="49">
        <v>15875</v>
      </c>
      <c r="V1410" s="50">
        <v>580</v>
      </c>
      <c r="W1410" s="51">
        <v>30086</v>
      </c>
      <c r="X1410" s="52">
        <v>1216</v>
      </c>
      <c r="Y1410" s="49">
        <v>22941</v>
      </c>
      <c r="Z1410" s="50">
        <v>687</v>
      </c>
      <c r="AA1410" s="51">
        <v>30970</v>
      </c>
      <c r="AB1410" s="52">
        <v>1029</v>
      </c>
      <c r="AC1410" s="49">
        <v>110944.238</v>
      </c>
      <c r="AD1410" s="50">
        <v>4833</v>
      </c>
      <c r="AE1410" s="49">
        <v>283219.72100000002</v>
      </c>
      <c r="AF1410" s="50">
        <v>11829</v>
      </c>
      <c r="AG1410" s="49">
        <v>558029.45799999998</v>
      </c>
      <c r="AH1410" s="50">
        <v>13646</v>
      </c>
    </row>
    <row r="1411" spans="1:34" ht="17.25" hidden="1" customHeight="1">
      <c r="A1411" s="47" t="s">
        <v>1400</v>
      </c>
      <c r="B1411" s="48" t="s">
        <v>1407</v>
      </c>
      <c r="C1411" s="49">
        <v>3529</v>
      </c>
      <c r="D1411" s="50">
        <v>56</v>
      </c>
      <c r="E1411" s="49">
        <v>2038.5219999999999</v>
      </c>
      <c r="F1411" s="50">
        <v>59</v>
      </c>
      <c r="G1411" s="51">
        <v>2160.0129999999999</v>
      </c>
      <c r="H1411" s="52">
        <v>29</v>
      </c>
      <c r="I1411" s="49">
        <v>3430</v>
      </c>
      <c r="J1411" s="50">
        <v>42</v>
      </c>
      <c r="K1411" s="51">
        <v>2228</v>
      </c>
      <c r="L1411" s="52">
        <v>90</v>
      </c>
      <c r="M1411" s="49">
        <v>3277</v>
      </c>
      <c r="N1411" s="50">
        <v>111</v>
      </c>
      <c r="O1411" s="51">
        <v>4704</v>
      </c>
      <c r="P1411" s="52">
        <v>219</v>
      </c>
      <c r="Q1411" s="49">
        <v>649868</v>
      </c>
      <c r="R1411" s="50">
        <v>34213</v>
      </c>
      <c r="S1411" s="51">
        <v>1283578.943</v>
      </c>
      <c r="T1411" s="52">
        <v>41406</v>
      </c>
      <c r="U1411" s="49">
        <v>1568952.1870000002</v>
      </c>
      <c r="V1411" s="50">
        <v>43394</v>
      </c>
      <c r="W1411" s="51">
        <v>1688595</v>
      </c>
      <c r="X1411" s="52">
        <v>53905</v>
      </c>
      <c r="Y1411" s="49">
        <v>509813.5</v>
      </c>
      <c r="Z1411" s="50">
        <v>12838</v>
      </c>
      <c r="AA1411" s="51">
        <v>557896.99899999995</v>
      </c>
      <c r="AB1411" s="52">
        <v>12758</v>
      </c>
      <c r="AC1411" s="49">
        <v>562426.08799999999</v>
      </c>
      <c r="AD1411" s="50">
        <v>15028</v>
      </c>
      <c r="AE1411" s="49">
        <v>590704</v>
      </c>
      <c r="AF1411" s="50">
        <v>16896</v>
      </c>
      <c r="AG1411" s="49">
        <v>759867</v>
      </c>
      <c r="AH1411" s="50">
        <v>21950</v>
      </c>
    </row>
    <row r="1412" spans="1:34" ht="17.25" hidden="1" customHeight="1">
      <c r="A1412" s="47" t="s">
        <v>1400</v>
      </c>
      <c r="B1412" s="48" t="s">
        <v>1408</v>
      </c>
      <c r="C1412" s="49">
        <v>1510.6420000000001</v>
      </c>
      <c r="D1412" s="50">
        <v>20</v>
      </c>
      <c r="E1412" s="49">
        <v>1345.98</v>
      </c>
      <c r="F1412" s="50">
        <v>29</v>
      </c>
      <c r="G1412" s="51">
        <v>1265.5999999999999</v>
      </c>
      <c r="H1412" s="52">
        <v>24</v>
      </c>
      <c r="I1412" s="49">
        <v>1383</v>
      </c>
      <c r="J1412" s="50">
        <v>25</v>
      </c>
      <c r="K1412" s="51">
        <v>2300</v>
      </c>
      <c r="L1412" s="52">
        <v>32</v>
      </c>
      <c r="M1412" s="49">
        <v>5420</v>
      </c>
      <c r="N1412" s="50">
        <v>78</v>
      </c>
      <c r="O1412" s="51">
        <v>9216.4879999999994</v>
      </c>
      <c r="P1412" s="52">
        <v>79</v>
      </c>
      <c r="Q1412" s="49">
        <v>3331</v>
      </c>
      <c r="R1412" s="50">
        <v>72</v>
      </c>
      <c r="S1412" s="51">
        <v>15187</v>
      </c>
      <c r="T1412" s="52">
        <v>798</v>
      </c>
      <c r="U1412" s="49">
        <v>27342</v>
      </c>
      <c r="V1412" s="50">
        <v>1446</v>
      </c>
      <c r="W1412" s="51">
        <v>56482</v>
      </c>
      <c r="X1412" s="52">
        <v>2778</v>
      </c>
      <c r="Y1412" s="49">
        <v>68070</v>
      </c>
      <c r="Z1412" s="50">
        <v>3744</v>
      </c>
      <c r="AA1412" s="51">
        <v>166508</v>
      </c>
      <c r="AB1412" s="52">
        <v>11715</v>
      </c>
      <c r="AC1412" s="49">
        <v>206056</v>
      </c>
      <c r="AD1412" s="50">
        <v>15312</v>
      </c>
      <c r="AE1412" s="49">
        <v>210484</v>
      </c>
      <c r="AF1412" s="50">
        <v>17795</v>
      </c>
      <c r="AG1412" s="49">
        <v>222848.913</v>
      </c>
      <c r="AH1412" s="50">
        <v>16821</v>
      </c>
    </row>
    <row r="1413" spans="1:34" ht="17.25" hidden="1" customHeight="1">
      <c r="A1413" s="47" t="s">
        <v>1400</v>
      </c>
      <c r="B1413" s="48" t="s">
        <v>1409</v>
      </c>
      <c r="C1413" s="49">
        <v>879</v>
      </c>
      <c r="D1413" s="50">
        <v>18</v>
      </c>
      <c r="E1413" s="49">
        <v>871</v>
      </c>
      <c r="F1413" s="50">
        <v>23</v>
      </c>
      <c r="G1413" s="51">
        <v>2505</v>
      </c>
      <c r="H1413" s="52">
        <v>44</v>
      </c>
      <c r="I1413" s="49">
        <v>1897</v>
      </c>
      <c r="J1413" s="50">
        <v>67</v>
      </c>
      <c r="K1413" s="51">
        <v>2183</v>
      </c>
      <c r="L1413" s="52">
        <v>76</v>
      </c>
      <c r="M1413" s="49">
        <v>3392</v>
      </c>
      <c r="N1413" s="50">
        <v>170</v>
      </c>
      <c r="O1413" s="51">
        <v>36159.9</v>
      </c>
      <c r="P1413" s="52">
        <v>920</v>
      </c>
      <c r="Q1413" s="49">
        <v>39283.599999999999</v>
      </c>
      <c r="R1413" s="50">
        <v>750</v>
      </c>
      <c r="S1413" s="51">
        <v>38448.300000000003</v>
      </c>
      <c r="T1413" s="52">
        <v>516</v>
      </c>
      <c r="U1413" s="49">
        <v>31343.637999999999</v>
      </c>
      <c r="V1413" s="50">
        <v>689</v>
      </c>
      <c r="W1413" s="51">
        <v>54771</v>
      </c>
      <c r="X1413" s="52">
        <v>2322</v>
      </c>
      <c r="Y1413" s="49">
        <v>44063.834999999999</v>
      </c>
      <c r="Z1413" s="50">
        <v>1620</v>
      </c>
      <c r="AA1413" s="51">
        <v>39285</v>
      </c>
      <c r="AB1413" s="52">
        <v>1390</v>
      </c>
      <c r="AC1413" s="49">
        <v>66524.210000000006</v>
      </c>
      <c r="AD1413" s="50">
        <v>3222</v>
      </c>
      <c r="AE1413" s="49">
        <v>101575</v>
      </c>
      <c r="AF1413" s="50">
        <v>5382</v>
      </c>
      <c r="AG1413" s="49">
        <v>132527</v>
      </c>
      <c r="AH1413" s="50">
        <v>6521</v>
      </c>
    </row>
    <row r="1414" spans="1:34" ht="17.25" hidden="1" customHeight="1">
      <c r="A1414" s="47" t="s">
        <v>1400</v>
      </c>
      <c r="B1414" s="48" t="s">
        <v>1410</v>
      </c>
      <c r="C1414" s="49">
        <v>6098.8879999999999</v>
      </c>
      <c r="D1414" s="50">
        <v>49</v>
      </c>
      <c r="E1414" s="49">
        <v>5780</v>
      </c>
      <c r="F1414" s="50">
        <v>38</v>
      </c>
      <c r="G1414" s="51">
        <v>4800</v>
      </c>
      <c r="H1414" s="52">
        <v>40</v>
      </c>
      <c r="I1414" s="49">
        <v>7033</v>
      </c>
      <c r="J1414" s="50">
        <v>37</v>
      </c>
      <c r="K1414" s="51">
        <v>4372</v>
      </c>
      <c r="L1414" s="52">
        <v>37</v>
      </c>
      <c r="M1414" s="49">
        <v>2641</v>
      </c>
      <c r="N1414" s="50">
        <v>38</v>
      </c>
      <c r="O1414" s="51">
        <v>30503</v>
      </c>
      <c r="P1414" s="52">
        <v>920</v>
      </c>
      <c r="Q1414" s="49">
        <v>2715686.156</v>
      </c>
      <c r="R1414" s="50">
        <v>33746</v>
      </c>
      <c r="S1414" s="51">
        <v>2743584.7230000002</v>
      </c>
      <c r="T1414" s="52">
        <v>31735</v>
      </c>
      <c r="U1414" s="49">
        <v>2119635.5699999998</v>
      </c>
      <c r="V1414" s="50">
        <v>18452</v>
      </c>
      <c r="W1414" s="51">
        <v>412350</v>
      </c>
      <c r="X1414" s="52">
        <v>7207</v>
      </c>
      <c r="Y1414" s="49">
        <v>162270.75</v>
      </c>
      <c r="Z1414" s="50">
        <v>6631</v>
      </c>
      <c r="AA1414" s="51">
        <v>264230.55</v>
      </c>
      <c r="AB1414" s="52">
        <v>7850</v>
      </c>
      <c r="AC1414" s="49">
        <v>293001.5</v>
      </c>
      <c r="AD1414" s="50">
        <v>10598</v>
      </c>
      <c r="AE1414" s="49">
        <v>313996.40000000002</v>
      </c>
      <c r="AF1414" s="50">
        <v>11701</v>
      </c>
      <c r="AG1414" s="49">
        <v>406929.6</v>
      </c>
      <c r="AH1414" s="50">
        <v>19785</v>
      </c>
    </row>
    <row r="1415" spans="1:34" ht="17.25" hidden="1" customHeight="1">
      <c r="A1415" s="47" t="s">
        <v>1400</v>
      </c>
      <c r="B1415" s="48" t="s">
        <v>1411</v>
      </c>
      <c r="C1415" s="49">
        <v>200</v>
      </c>
      <c r="D1415" s="50">
        <v>3</v>
      </c>
      <c r="E1415" s="49">
        <v>3585</v>
      </c>
      <c r="F1415" s="50">
        <v>3</v>
      </c>
      <c r="G1415" s="51">
        <v>370</v>
      </c>
      <c r="H1415" s="52">
        <v>3</v>
      </c>
      <c r="I1415" s="49">
        <v>3440</v>
      </c>
      <c r="J1415" s="50">
        <v>33</v>
      </c>
      <c r="K1415" s="51">
        <v>5035</v>
      </c>
      <c r="L1415" s="52">
        <v>35</v>
      </c>
      <c r="M1415" s="49">
        <v>7495</v>
      </c>
      <c r="N1415" s="50">
        <v>99</v>
      </c>
      <c r="O1415" s="51">
        <v>18025</v>
      </c>
      <c r="P1415" s="52">
        <v>429</v>
      </c>
      <c r="Q1415" s="49">
        <v>69935</v>
      </c>
      <c r="R1415" s="50">
        <v>991</v>
      </c>
      <c r="S1415" s="51">
        <v>119341.05899999999</v>
      </c>
      <c r="T1415" s="52">
        <v>4646</v>
      </c>
      <c r="U1415" s="49">
        <v>142625.00200000001</v>
      </c>
      <c r="V1415" s="50">
        <v>6044</v>
      </c>
      <c r="W1415" s="51">
        <v>287181</v>
      </c>
      <c r="X1415" s="52">
        <v>7990</v>
      </c>
      <c r="Y1415" s="49">
        <v>618069.27500000002</v>
      </c>
      <c r="Z1415" s="50">
        <v>26465</v>
      </c>
      <c r="AA1415" s="51">
        <v>525249.5</v>
      </c>
      <c r="AB1415" s="52">
        <v>28417</v>
      </c>
      <c r="AC1415" s="49">
        <v>804116.89899999998</v>
      </c>
      <c r="AD1415" s="50">
        <v>43391</v>
      </c>
      <c r="AE1415" s="49">
        <v>918306.02099999995</v>
      </c>
      <c r="AF1415" s="50">
        <v>47497</v>
      </c>
      <c r="AG1415" s="49">
        <v>1030002.575</v>
      </c>
      <c r="AH1415" s="50">
        <v>47788</v>
      </c>
    </row>
    <row r="1416" spans="1:34" ht="17.25" hidden="1" customHeight="1">
      <c r="A1416" s="47" t="s">
        <v>1400</v>
      </c>
      <c r="B1416" s="48" t="s">
        <v>1412</v>
      </c>
      <c r="C1416" s="49">
        <v>780</v>
      </c>
      <c r="D1416" s="50">
        <v>22</v>
      </c>
      <c r="E1416" s="49">
        <v>1450</v>
      </c>
      <c r="F1416" s="50">
        <v>30</v>
      </c>
      <c r="G1416" s="51">
        <v>1000</v>
      </c>
      <c r="H1416" s="52">
        <v>32</v>
      </c>
      <c r="I1416" s="49">
        <v>1190</v>
      </c>
      <c r="J1416" s="50">
        <v>38</v>
      </c>
      <c r="K1416" s="51">
        <v>1345</v>
      </c>
      <c r="L1416" s="52">
        <v>43</v>
      </c>
      <c r="M1416" s="49">
        <v>2272</v>
      </c>
      <c r="N1416" s="50">
        <v>70</v>
      </c>
      <c r="O1416" s="51">
        <v>3077</v>
      </c>
      <c r="P1416" s="52">
        <v>97</v>
      </c>
      <c r="Q1416" s="49">
        <v>31230</v>
      </c>
      <c r="R1416" s="50">
        <v>1027</v>
      </c>
      <c r="S1416" s="51">
        <v>65896.5</v>
      </c>
      <c r="T1416" s="52">
        <v>2615</v>
      </c>
      <c r="U1416" s="49">
        <v>43032</v>
      </c>
      <c r="V1416" s="50">
        <v>1591</v>
      </c>
      <c r="W1416" s="51">
        <v>61288</v>
      </c>
      <c r="X1416" s="52">
        <v>2345</v>
      </c>
      <c r="Y1416" s="49">
        <v>119510</v>
      </c>
      <c r="Z1416" s="50">
        <v>4750</v>
      </c>
      <c r="AA1416" s="51">
        <v>303786</v>
      </c>
      <c r="AB1416" s="52">
        <v>9898</v>
      </c>
      <c r="AC1416" s="49">
        <v>302582</v>
      </c>
      <c r="AD1416" s="50">
        <v>11027</v>
      </c>
      <c r="AE1416" s="49">
        <v>280263</v>
      </c>
      <c r="AF1416" s="50">
        <v>11637</v>
      </c>
      <c r="AG1416" s="49">
        <v>251543.5</v>
      </c>
      <c r="AH1416" s="50">
        <v>9272</v>
      </c>
    </row>
    <row r="1417" spans="1:34" ht="17.25" hidden="1" customHeight="1">
      <c r="A1417" s="47" t="s">
        <v>1400</v>
      </c>
      <c r="B1417" s="48" t="s">
        <v>1413</v>
      </c>
      <c r="C1417" s="49">
        <v>1215</v>
      </c>
      <c r="D1417" s="50">
        <v>35</v>
      </c>
      <c r="E1417" s="49">
        <v>1205</v>
      </c>
      <c r="F1417" s="50">
        <v>15</v>
      </c>
      <c r="G1417" s="51">
        <v>390</v>
      </c>
      <c r="H1417" s="52">
        <v>8</v>
      </c>
      <c r="I1417" s="49">
        <v>355</v>
      </c>
      <c r="J1417" s="50">
        <v>7</v>
      </c>
      <c r="K1417" s="51">
        <v>540</v>
      </c>
      <c r="L1417" s="52">
        <v>7</v>
      </c>
      <c r="M1417" s="49">
        <v>2832</v>
      </c>
      <c r="N1417" s="50">
        <v>141</v>
      </c>
      <c r="O1417" s="51">
        <v>22881</v>
      </c>
      <c r="P1417" s="52">
        <v>2649</v>
      </c>
      <c r="Q1417" s="49">
        <v>49851.004999999997</v>
      </c>
      <c r="R1417" s="50">
        <v>3769</v>
      </c>
      <c r="S1417" s="51">
        <v>109557.553</v>
      </c>
      <c r="T1417" s="52">
        <v>4595</v>
      </c>
      <c r="U1417" s="49">
        <v>111729.16100000001</v>
      </c>
      <c r="V1417" s="50">
        <v>4354</v>
      </c>
      <c r="W1417" s="51">
        <v>171183</v>
      </c>
      <c r="X1417" s="52">
        <v>7435</v>
      </c>
      <c r="Y1417" s="49">
        <v>184204.38</v>
      </c>
      <c r="Z1417" s="50">
        <v>7827</v>
      </c>
      <c r="AA1417" s="51">
        <v>184779.011</v>
      </c>
      <c r="AB1417" s="52">
        <v>8789</v>
      </c>
      <c r="AC1417" s="49">
        <v>284598</v>
      </c>
      <c r="AD1417" s="50">
        <v>12526</v>
      </c>
      <c r="AE1417" s="49">
        <v>309702.45199999999</v>
      </c>
      <c r="AF1417" s="50">
        <v>14858</v>
      </c>
      <c r="AG1417" s="49">
        <v>380905</v>
      </c>
      <c r="AH1417" s="50">
        <v>21852</v>
      </c>
    </row>
    <row r="1418" spans="1:34" ht="17.25" hidden="1" customHeight="1">
      <c r="A1418" s="47" t="s">
        <v>1400</v>
      </c>
      <c r="B1418" s="48" t="s">
        <v>1414</v>
      </c>
      <c r="C1418" s="49">
        <v>2981.01</v>
      </c>
      <c r="D1418" s="50">
        <v>34</v>
      </c>
      <c r="E1418" s="49">
        <v>910</v>
      </c>
      <c r="F1418" s="50">
        <v>20</v>
      </c>
      <c r="G1418" s="51">
        <v>990</v>
      </c>
      <c r="H1418" s="52">
        <v>12</v>
      </c>
      <c r="I1418" s="49">
        <v>5010</v>
      </c>
      <c r="J1418" s="50">
        <v>15</v>
      </c>
      <c r="K1418" s="51">
        <v>1440</v>
      </c>
      <c r="L1418" s="52">
        <v>29</v>
      </c>
      <c r="M1418" s="49">
        <v>2240</v>
      </c>
      <c r="N1418" s="50">
        <v>41</v>
      </c>
      <c r="O1418" s="51">
        <v>2420</v>
      </c>
      <c r="P1418" s="52">
        <v>67</v>
      </c>
      <c r="Q1418" s="49">
        <v>6962</v>
      </c>
      <c r="R1418" s="50">
        <v>381</v>
      </c>
      <c r="S1418" s="51">
        <v>23037</v>
      </c>
      <c r="T1418" s="52">
        <v>936</v>
      </c>
      <c r="U1418" s="49">
        <v>28243</v>
      </c>
      <c r="V1418" s="50">
        <v>1045</v>
      </c>
      <c r="W1418" s="51">
        <v>44537</v>
      </c>
      <c r="X1418" s="52">
        <v>1809</v>
      </c>
      <c r="Y1418" s="49">
        <v>71999</v>
      </c>
      <c r="Z1418" s="50">
        <v>3274</v>
      </c>
      <c r="AA1418" s="51">
        <v>115826</v>
      </c>
      <c r="AB1418" s="52">
        <v>5853</v>
      </c>
      <c r="AC1418" s="49">
        <v>167626</v>
      </c>
      <c r="AD1418" s="50">
        <v>9215</v>
      </c>
      <c r="AE1418" s="49">
        <v>157780</v>
      </c>
      <c r="AF1418" s="50">
        <v>7777</v>
      </c>
      <c r="AG1418" s="49">
        <v>157421</v>
      </c>
      <c r="AH1418" s="50">
        <v>7952</v>
      </c>
    </row>
    <row r="1419" spans="1:34" ht="17.25" hidden="1" customHeight="1">
      <c r="A1419" s="47" t="s">
        <v>1400</v>
      </c>
      <c r="B1419" s="48" t="s">
        <v>1415</v>
      </c>
      <c r="C1419" s="49">
        <v>455</v>
      </c>
      <c r="D1419" s="50">
        <v>4</v>
      </c>
      <c r="E1419" s="49">
        <v>200</v>
      </c>
      <c r="F1419" s="50">
        <v>3</v>
      </c>
      <c r="G1419" s="51">
        <v>290</v>
      </c>
      <c r="H1419" s="52">
        <v>6</v>
      </c>
      <c r="I1419" s="49">
        <v>1741</v>
      </c>
      <c r="J1419" s="50">
        <v>13</v>
      </c>
      <c r="K1419" s="51">
        <v>1457</v>
      </c>
      <c r="L1419" s="52">
        <v>14</v>
      </c>
      <c r="M1419" s="49">
        <v>675</v>
      </c>
      <c r="N1419" s="50">
        <v>26</v>
      </c>
      <c r="O1419" s="51">
        <v>2219</v>
      </c>
      <c r="P1419" s="52">
        <v>90</v>
      </c>
      <c r="Q1419" s="49">
        <v>35720</v>
      </c>
      <c r="R1419" s="50">
        <v>2608</v>
      </c>
      <c r="S1419" s="51">
        <v>83193.611000000004</v>
      </c>
      <c r="T1419" s="52">
        <v>7002</v>
      </c>
      <c r="U1419" s="49">
        <v>68694.121999999988</v>
      </c>
      <c r="V1419" s="50">
        <v>5528</v>
      </c>
      <c r="W1419" s="51">
        <v>29532</v>
      </c>
      <c r="X1419" s="52">
        <v>2016</v>
      </c>
      <c r="Y1419" s="49">
        <v>51326</v>
      </c>
      <c r="Z1419" s="50">
        <v>3600</v>
      </c>
      <c r="AA1419" s="51">
        <v>98533</v>
      </c>
      <c r="AB1419" s="52">
        <v>6022</v>
      </c>
      <c r="AC1419" s="49">
        <v>118432</v>
      </c>
      <c r="AD1419" s="50">
        <v>6347</v>
      </c>
      <c r="AE1419" s="49">
        <v>122859.3</v>
      </c>
      <c r="AF1419" s="50">
        <v>6379</v>
      </c>
      <c r="AG1419" s="49">
        <v>94885</v>
      </c>
      <c r="AH1419" s="50">
        <v>4749</v>
      </c>
    </row>
    <row r="1420" spans="1:34" ht="17.25" hidden="1" customHeight="1">
      <c r="A1420" s="47" t="s">
        <v>1400</v>
      </c>
      <c r="B1420" s="48" t="s">
        <v>1416</v>
      </c>
      <c r="C1420" s="49">
        <v>750</v>
      </c>
      <c r="D1420" s="50">
        <v>20</v>
      </c>
      <c r="E1420" s="49">
        <v>280</v>
      </c>
      <c r="F1420" s="50">
        <v>6</v>
      </c>
      <c r="G1420" s="51">
        <v>10440</v>
      </c>
      <c r="H1420" s="52">
        <v>8</v>
      </c>
      <c r="I1420" s="49">
        <v>410</v>
      </c>
      <c r="J1420" s="50">
        <v>8</v>
      </c>
      <c r="K1420" s="51">
        <v>420</v>
      </c>
      <c r="L1420" s="52">
        <v>11</v>
      </c>
      <c r="M1420" s="49">
        <v>1540.115</v>
      </c>
      <c r="N1420" s="50">
        <v>19</v>
      </c>
      <c r="O1420" s="51">
        <v>1829.4570000000001</v>
      </c>
      <c r="P1420" s="52">
        <v>28</v>
      </c>
      <c r="Q1420" s="49">
        <v>23762.012999999999</v>
      </c>
      <c r="R1420" s="50">
        <v>640</v>
      </c>
      <c r="S1420" s="51">
        <v>76707.612999999998</v>
      </c>
      <c r="T1420" s="52">
        <v>2623</v>
      </c>
      <c r="U1420" s="49">
        <v>86339.6</v>
      </c>
      <c r="V1420" s="50">
        <v>3134</v>
      </c>
      <c r="W1420" s="51">
        <v>94529</v>
      </c>
      <c r="X1420" s="52">
        <v>5300</v>
      </c>
      <c r="Y1420" s="49">
        <v>123523.772</v>
      </c>
      <c r="Z1420" s="50">
        <v>5990</v>
      </c>
      <c r="AA1420" s="51">
        <v>121359.336</v>
      </c>
      <c r="AB1420" s="52">
        <v>6333</v>
      </c>
      <c r="AC1420" s="49">
        <v>188107.73300000001</v>
      </c>
      <c r="AD1420" s="50">
        <v>11539</v>
      </c>
      <c r="AE1420" s="49">
        <v>188809.867</v>
      </c>
      <c r="AF1420" s="50">
        <v>9640</v>
      </c>
      <c r="AG1420" s="49">
        <v>282450.86700000003</v>
      </c>
      <c r="AH1420" s="50">
        <v>18363</v>
      </c>
    </row>
    <row r="1421" spans="1:34" ht="17.25" hidden="1" customHeight="1">
      <c r="A1421" s="47" t="s">
        <v>1400</v>
      </c>
      <c r="B1421" s="48" t="s">
        <v>1417</v>
      </c>
      <c r="C1421" s="49">
        <v>50</v>
      </c>
      <c r="D1421" s="50">
        <v>1</v>
      </c>
      <c r="E1421" s="49">
        <v>245</v>
      </c>
      <c r="F1421" s="50">
        <v>7</v>
      </c>
      <c r="G1421" s="51">
        <v>1000</v>
      </c>
      <c r="H1421" s="52">
        <v>1</v>
      </c>
      <c r="I1421" s="49">
        <v>410</v>
      </c>
      <c r="J1421" s="50">
        <v>3</v>
      </c>
      <c r="K1421" s="51">
        <v>300</v>
      </c>
      <c r="L1421" s="52">
        <v>1</v>
      </c>
      <c r="M1421" s="49">
        <v>1158.115</v>
      </c>
      <c r="N1421" s="50">
        <v>2</v>
      </c>
      <c r="O1421" s="51">
        <v>1558.4570000000001</v>
      </c>
      <c r="P1421" s="52">
        <v>13</v>
      </c>
      <c r="Q1421" s="49">
        <v>1711.0029999999999</v>
      </c>
      <c r="R1421" s="50">
        <v>39</v>
      </c>
      <c r="S1421" s="51">
        <v>4439.4129999999996</v>
      </c>
      <c r="T1421" s="52">
        <v>244</v>
      </c>
      <c r="U1421" s="49">
        <v>3767</v>
      </c>
      <c r="V1421" s="50">
        <v>262</v>
      </c>
      <c r="W1421" s="51">
        <v>4755</v>
      </c>
      <c r="X1421" s="52">
        <v>383</v>
      </c>
      <c r="Y1421" s="49">
        <v>4641</v>
      </c>
      <c r="Z1421" s="50">
        <v>332</v>
      </c>
      <c r="AA1421" s="51">
        <v>8995</v>
      </c>
      <c r="AB1421" s="52">
        <v>568</v>
      </c>
      <c r="AC1421" s="49">
        <v>19226.053</v>
      </c>
      <c r="AD1421" s="50">
        <v>1021</v>
      </c>
      <c r="AE1421" s="49">
        <v>7929</v>
      </c>
      <c r="AF1421" s="50">
        <v>554</v>
      </c>
      <c r="AG1421" s="49">
        <v>21673</v>
      </c>
      <c r="AH1421" s="50">
        <v>2000</v>
      </c>
    </row>
    <row r="1422" spans="1:34" ht="17.25" hidden="1" customHeight="1">
      <c r="A1422" s="47" t="s">
        <v>1400</v>
      </c>
      <c r="B1422" s="48" t="s">
        <v>1418</v>
      </c>
      <c r="C1422" s="49">
        <v>250</v>
      </c>
      <c r="D1422" s="50">
        <v>3</v>
      </c>
      <c r="E1422" s="49">
        <v>253</v>
      </c>
      <c r="F1422" s="50">
        <v>5</v>
      </c>
      <c r="G1422" s="51">
        <v>330</v>
      </c>
      <c r="H1422" s="52">
        <v>6</v>
      </c>
      <c r="I1422" s="49">
        <v>200</v>
      </c>
      <c r="J1422" s="50">
        <v>4</v>
      </c>
      <c r="K1422" s="51">
        <v>150</v>
      </c>
      <c r="L1422" s="52">
        <v>3</v>
      </c>
      <c r="M1422" s="49">
        <v>518</v>
      </c>
      <c r="N1422" s="50">
        <v>12</v>
      </c>
      <c r="O1422" s="51">
        <v>878</v>
      </c>
      <c r="P1422" s="52">
        <v>19</v>
      </c>
      <c r="Q1422" s="49">
        <v>1016</v>
      </c>
      <c r="R1422" s="50">
        <v>19</v>
      </c>
      <c r="S1422" s="51">
        <v>4118</v>
      </c>
      <c r="T1422" s="52">
        <v>241</v>
      </c>
      <c r="U1422" s="49">
        <v>5248</v>
      </c>
      <c r="V1422" s="50">
        <v>241</v>
      </c>
      <c r="W1422" s="51">
        <v>17018</v>
      </c>
      <c r="X1422" s="52">
        <v>926</v>
      </c>
      <c r="Y1422" s="49">
        <v>26891</v>
      </c>
      <c r="Z1422" s="50">
        <v>1099</v>
      </c>
      <c r="AA1422" s="51">
        <v>72932</v>
      </c>
      <c r="AB1422" s="52">
        <v>3419</v>
      </c>
      <c r="AC1422" s="49">
        <v>219643.5</v>
      </c>
      <c r="AD1422" s="50">
        <v>8936</v>
      </c>
      <c r="AE1422" s="49">
        <v>429599.5</v>
      </c>
      <c r="AF1422" s="50">
        <v>15402</v>
      </c>
      <c r="AG1422" s="49">
        <v>519153.6</v>
      </c>
      <c r="AH1422" s="50">
        <v>19433</v>
      </c>
    </row>
    <row r="1423" spans="1:34" ht="17.25" hidden="1" customHeight="1">
      <c r="A1423" s="47" t="s">
        <v>1400</v>
      </c>
      <c r="B1423" s="48" t="s">
        <v>1419</v>
      </c>
      <c r="C1423" s="49">
        <v>4486</v>
      </c>
      <c r="D1423" s="50">
        <v>46</v>
      </c>
      <c r="E1423" s="49">
        <v>1422</v>
      </c>
      <c r="F1423" s="50">
        <v>54</v>
      </c>
      <c r="G1423" s="51">
        <v>2467.683</v>
      </c>
      <c r="H1423" s="52">
        <v>70</v>
      </c>
      <c r="I1423" s="49">
        <v>2860</v>
      </c>
      <c r="J1423" s="50">
        <v>63</v>
      </c>
      <c r="K1423" s="51">
        <v>2182</v>
      </c>
      <c r="L1423" s="52">
        <v>50</v>
      </c>
      <c r="M1423" s="49">
        <v>2852</v>
      </c>
      <c r="N1423" s="50">
        <v>65</v>
      </c>
      <c r="O1423" s="51">
        <v>3767</v>
      </c>
      <c r="P1423" s="52">
        <v>80</v>
      </c>
      <c r="Q1423" s="49">
        <v>2971.4029999999998</v>
      </c>
      <c r="R1423" s="50">
        <v>65</v>
      </c>
      <c r="S1423" s="51">
        <v>3785</v>
      </c>
      <c r="T1423" s="52">
        <v>85</v>
      </c>
      <c r="U1423" s="49">
        <v>5394.0780000000004</v>
      </c>
      <c r="V1423" s="50">
        <v>82</v>
      </c>
      <c r="W1423" s="51">
        <v>19342</v>
      </c>
      <c r="X1423" s="52">
        <v>577</v>
      </c>
      <c r="Y1423" s="49">
        <v>5520.4</v>
      </c>
      <c r="Z1423" s="50">
        <v>148</v>
      </c>
      <c r="AA1423" s="51">
        <v>19353</v>
      </c>
      <c r="AB1423" s="52">
        <v>177</v>
      </c>
      <c r="AC1423" s="49">
        <v>86131</v>
      </c>
      <c r="AD1423" s="50">
        <v>6305</v>
      </c>
      <c r="AE1423" s="49">
        <v>487816.5</v>
      </c>
      <c r="AF1423" s="50">
        <v>37976</v>
      </c>
      <c r="AG1423" s="49">
        <v>767834</v>
      </c>
      <c r="AH1423" s="50">
        <v>57198</v>
      </c>
    </row>
    <row r="1424" spans="1:34" ht="17.25" hidden="1" customHeight="1">
      <c r="A1424" s="47" t="s">
        <v>1400</v>
      </c>
      <c r="B1424" s="48" t="s">
        <v>1420</v>
      </c>
      <c r="C1424" s="49">
        <v>1340</v>
      </c>
      <c r="D1424" s="50">
        <v>62</v>
      </c>
      <c r="E1424" s="49">
        <v>900</v>
      </c>
      <c r="F1424" s="50">
        <v>39</v>
      </c>
      <c r="G1424" s="51">
        <v>650</v>
      </c>
      <c r="H1424" s="52">
        <v>44</v>
      </c>
      <c r="I1424" s="49">
        <v>365</v>
      </c>
      <c r="J1424" s="50">
        <v>33</v>
      </c>
      <c r="K1424" s="51">
        <v>305</v>
      </c>
      <c r="L1424" s="52">
        <v>28</v>
      </c>
      <c r="M1424" s="49">
        <v>1425</v>
      </c>
      <c r="N1424" s="50">
        <v>41</v>
      </c>
      <c r="O1424" s="51">
        <v>1261.3679999999999</v>
      </c>
      <c r="P1424" s="52">
        <v>29</v>
      </c>
      <c r="Q1424" s="49">
        <v>1390</v>
      </c>
      <c r="R1424" s="50">
        <v>25</v>
      </c>
      <c r="S1424" s="51">
        <v>254018.53</v>
      </c>
      <c r="T1424" s="52">
        <v>6793</v>
      </c>
      <c r="U1424" s="49">
        <v>573321.91500000004</v>
      </c>
      <c r="V1424" s="50">
        <v>6345</v>
      </c>
      <c r="W1424" s="51">
        <v>248428</v>
      </c>
      <c r="X1424" s="52">
        <v>2670</v>
      </c>
      <c r="Y1424" s="49">
        <v>12764</v>
      </c>
      <c r="Z1424" s="50">
        <v>403</v>
      </c>
      <c r="AA1424" s="51">
        <v>17280</v>
      </c>
      <c r="AB1424" s="52">
        <v>661</v>
      </c>
      <c r="AC1424" s="49">
        <v>23256</v>
      </c>
      <c r="AD1424" s="50">
        <v>1024</v>
      </c>
      <c r="AE1424" s="49">
        <v>19230</v>
      </c>
      <c r="AF1424" s="50">
        <v>833</v>
      </c>
      <c r="AG1424" s="49">
        <v>18044.266</v>
      </c>
      <c r="AH1424" s="50">
        <v>884</v>
      </c>
    </row>
    <row r="1425" spans="1:34" ht="17.25" hidden="1" customHeight="1">
      <c r="A1425" s="47" t="s">
        <v>1400</v>
      </c>
      <c r="B1425" s="48" t="s">
        <v>1421</v>
      </c>
      <c r="C1425" s="49">
        <v>190</v>
      </c>
      <c r="D1425" s="50">
        <v>6</v>
      </c>
      <c r="E1425" s="49">
        <v>282.38799999999998</v>
      </c>
      <c r="F1425" s="50">
        <v>11</v>
      </c>
      <c r="G1425" s="51">
        <v>343</v>
      </c>
      <c r="H1425" s="52">
        <v>16</v>
      </c>
      <c r="I1425" s="49">
        <v>328</v>
      </c>
      <c r="J1425" s="50">
        <v>23</v>
      </c>
      <c r="K1425" s="51">
        <v>338</v>
      </c>
      <c r="L1425" s="52">
        <v>25</v>
      </c>
      <c r="M1425" s="49">
        <v>936</v>
      </c>
      <c r="N1425" s="50">
        <v>72</v>
      </c>
      <c r="O1425" s="51">
        <v>1058</v>
      </c>
      <c r="P1425" s="52">
        <v>71</v>
      </c>
      <c r="Q1425" s="49">
        <v>19128.502</v>
      </c>
      <c r="R1425" s="50">
        <v>1175</v>
      </c>
      <c r="S1425" s="51">
        <v>20400.613000000001</v>
      </c>
      <c r="T1425" s="52">
        <v>1263</v>
      </c>
      <c r="U1425" s="49">
        <v>17915.009999999998</v>
      </c>
      <c r="V1425" s="50">
        <v>1172</v>
      </c>
      <c r="W1425" s="51">
        <v>14834</v>
      </c>
      <c r="X1425" s="52">
        <v>752</v>
      </c>
      <c r="Y1425" s="49">
        <v>11991</v>
      </c>
      <c r="Z1425" s="50">
        <v>731</v>
      </c>
      <c r="AA1425" s="51">
        <v>19148.835999999999</v>
      </c>
      <c r="AB1425" s="52">
        <v>1121</v>
      </c>
      <c r="AC1425" s="49">
        <v>20558.232</v>
      </c>
      <c r="AD1425" s="50">
        <v>1067</v>
      </c>
      <c r="AE1425" s="49">
        <v>16711.867999999999</v>
      </c>
      <c r="AF1425" s="50">
        <v>903</v>
      </c>
      <c r="AG1425" s="49">
        <v>19325.366000000002</v>
      </c>
      <c r="AH1425" s="50">
        <v>897</v>
      </c>
    </row>
    <row r="1426" spans="1:34" ht="17.25" hidden="1" customHeight="1">
      <c r="A1426" s="47" t="s">
        <v>1400</v>
      </c>
      <c r="B1426" s="48" t="s">
        <v>1422</v>
      </c>
      <c r="C1426" s="49">
        <v>130</v>
      </c>
      <c r="D1426" s="50">
        <v>5</v>
      </c>
      <c r="E1426" s="49">
        <v>125</v>
      </c>
      <c r="F1426" s="50">
        <v>2</v>
      </c>
      <c r="G1426" s="51">
        <v>115</v>
      </c>
      <c r="H1426" s="52">
        <v>5</v>
      </c>
      <c r="I1426" s="49">
        <v>0</v>
      </c>
      <c r="J1426" s="50">
        <v>0</v>
      </c>
      <c r="K1426" s="51">
        <v>100</v>
      </c>
      <c r="L1426" s="52">
        <v>1</v>
      </c>
      <c r="M1426" s="49">
        <v>860</v>
      </c>
      <c r="N1426" s="50">
        <v>2</v>
      </c>
      <c r="O1426" s="51">
        <v>1315</v>
      </c>
      <c r="P1426" s="52">
        <v>67</v>
      </c>
      <c r="Q1426" s="49">
        <v>38602</v>
      </c>
      <c r="R1426" s="50">
        <v>3487</v>
      </c>
      <c r="S1426" s="51">
        <v>47072</v>
      </c>
      <c r="T1426" s="52">
        <v>4368</v>
      </c>
      <c r="U1426" s="49">
        <v>49344.195999999996</v>
      </c>
      <c r="V1426" s="50">
        <v>4371</v>
      </c>
      <c r="W1426" s="51">
        <v>17169</v>
      </c>
      <c r="X1426" s="52">
        <v>1040</v>
      </c>
      <c r="Y1426" s="49">
        <v>17994.5</v>
      </c>
      <c r="Z1426" s="50">
        <v>988</v>
      </c>
      <c r="AA1426" s="51">
        <v>35186</v>
      </c>
      <c r="AB1426" s="52">
        <v>2150</v>
      </c>
      <c r="AC1426" s="49">
        <v>34864</v>
      </c>
      <c r="AD1426" s="50">
        <v>2276</v>
      </c>
      <c r="AE1426" s="49">
        <v>32805</v>
      </c>
      <c r="AF1426" s="50">
        <v>1994</v>
      </c>
      <c r="AG1426" s="49">
        <v>40195</v>
      </c>
      <c r="AH1426" s="50">
        <v>2353</v>
      </c>
    </row>
    <row r="1427" spans="1:34" ht="17.25" hidden="1" customHeight="1">
      <c r="A1427" s="47" t="s">
        <v>1400</v>
      </c>
      <c r="B1427" s="48" t="s">
        <v>1423</v>
      </c>
      <c r="C1427" s="49">
        <v>5753</v>
      </c>
      <c r="D1427" s="50">
        <v>30</v>
      </c>
      <c r="E1427" s="49">
        <v>5482</v>
      </c>
      <c r="F1427" s="50">
        <v>19</v>
      </c>
      <c r="G1427" s="51">
        <v>140</v>
      </c>
      <c r="H1427" s="52">
        <v>6</v>
      </c>
      <c r="I1427" s="49">
        <v>115</v>
      </c>
      <c r="J1427" s="50">
        <v>3</v>
      </c>
      <c r="K1427" s="51">
        <v>90</v>
      </c>
      <c r="L1427" s="52">
        <v>4</v>
      </c>
      <c r="M1427" s="49">
        <v>2056</v>
      </c>
      <c r="N1427" s="50">
        <v>12</v>
      </c>
      <c r="O1427" s="51">
        <v>7560.4669999999996</v>
      </c>
      <c r="P1427" s="52">
        <v>610</v>
      </c>
      <c r="Q1427" s="49">
        <v>15291.27</v>
      </c>
      <c r="R1427" s="50">
        <v>620</v>
      </c>
      <c r="S1427" s="51">
        <v>7286</v>
      </c>
      <c r="T1427" s="52">
        <v>369</v>
      </c>
      <c r="U1427" s="49">
        <v>6302.692</v>
      </c>
      <c r="V1427" s="50">
        <v>240</v>
      </c>
      <c r="W1427" s="51">
        <v>4977</v>
      </c>
      <c r="X1427" s="52">
        <v>277</v>
      </c>
      <c r="Y1427" s="49">
        <v>7432.4179999999997</v>
      </c>
      <c r="Z1427" s="50">
        <v>352</v>
      </c>
      <c r="AA1427" s="51">
        <v>13163.835999999999</v>
      </c>
      <c r="AB1427" s="52">
        <v>841</v>
      </c>
      <c r="AC1427" s="49">
        <v>17304.232</v>
      </c>
      <c r="AD1427" s="50">
        <v>646</v>
      </c>
      <c r="AE1427" s="49">
        <v>28841.866999999998</v>
      </c>
      <c r="AF1427" s="50">
        <v>931</v>
      </c>
      <c r="AG1427" s="49">
        <v>43584.767</v>
      </c>
      <c r="AH1427" s="50">
        <v>1613</v>
      </c>
    </row>
    <row r="1428" spans="1:34" ht="17.25" hidden="1" customHeight="1">
      <c r="A1428" s="47" t="s">
        <v>1400</v>
      </c>
      <c r="B1428" s="48" t="s">
        <v>1424</v>
      </c>
      <c r="C1428" s="49">
        <v>100</v>
      </c>
      <c r="D1428" s="50">
        <v>2</v>
      </c>
      <c r="E1428" s="49">
        <v>50</v>
      </c>
      <c r="F1428" s="50">
        <v>1</v>
      </c>
      <c r="G1428" s="51">
        <v>50</v>
      </c>
      <c r="H1428" s="52">
        <v>1</v>
      </c>
      <c r="I1428" s="49">
        <v>3050</v>
      </c>
      <c r="J1428" s="50">
        <v>2</v>
      </c>
      <c r="K1428" s="51">
        <v>39.011000000000003</v>
      </c>
      <c r="L1428" s="52">
        <v>3</v>
      </c>
      <c r="M1428" s="49">
        <v>38.222999999999999</v>
      </c>
      <c r="N1428" s="50">
        <v>3</v>
      </c>
      <c r="O1428" s="51">
        <v>338.56</v>
      </c>
      <c r="P1428" s="52">
        <v>4</v>
      </c>
      <c r="Q1428" s="49">
        <v>1798.296</v>
      </c>
      <c r="R1428" s="50">
        <v>178</v>
      </c>
      <c r="S1428" s="51">
        <v>10280</v>
      </c>
      <c r="T1428" s="52">
        <v>497</v>
      </c>
      <c r="U1428" s="49">
        <v>22379</v>
      </c>
      <c r="V1428" s="50">
        <v>760</v>
      </c>
      <c r="W1428" s="51">
        <v>46911</v>
      </c>
      <c r="X1428" s="52">
        <v>2534</v>
      </c>
      <c r="Y1428" s="49">
        <v>55139</v>
      </c>
      <c r="Z1428" s="50">
        <v>1775</v>
      </c>
      <c r="AA1428" s="51">
        <v>142496</v>
      </c>
      <c r="AB1428" s="52">
        <v>4775</v>
      </c>
      <c r="AC1428" s="49">
        <v>152762</v>
      </c>
      <c r="AD1428" s="50">
        <v>7262</v>
      </c>
      <c r="AE1428" s="49">
        <v>143203</v>
      </c>
      <c r="AF1428" s="50">
        <v>6547</v>
      </c>
      <c r="AG1428" s="49">
        <v>148110</v>
      </c>
      <c r="AH1428" s="50">
        <v>7063</v>
      </c>
    </row>
    <row r="1429" spans="1:34" ht="17.25" hidden="1" customHeight="1">
      <c r="A1429" s="47" t="s">
        <v>1400</v>
      </c>
      <c r="B1429" s="48" t="s">
        <v>1425</v>
      </c>
      <c r="C1429" s="49">
        <v>130</v>
      </c>
      <c r="D1429" s="50">
        <v>2</v>
      </c>
      <c r="E1429" s="49">
        <v>670</v>
      </c>
      <c r="F1429" s="50">
        <v>4</v>
      </c>
      <c r="G1429" s="51">
        <v>802</v>
      </c>
      <c r="H1429" s="52">
        <v>6</v>
      </c>
      <c r="I1429" s="49">
        <v>370</v>
      </c>
      <c r="J1429" s="50">
        <v>4</v>
      </c>
      <c r="K1429" s="51">
        <v>190</v>
      </c>
      <c r="L1429" s="52">
        <v>3</v>
      </c>
      <c r="M1429" s="49">
        <v>800</v>
      </c>
      <c r="N1429" s="50">
        <v>5</v>
      </c>
      <c r="O1429" s="51">
        <v>375</v>
      </c>
      <c r="P1429" s="52">
        <v>12</v>
      </c>
      <c r="Q1429" s="49">
        <v>4972</v>
      </c>
      <c r="R1429" s="50">
        <v>447</v>
      </c>
      <c r="S1429" s="51">
        <v>1630</v>
      </c>
      <c r="T1429" s="52">
        <v>115</v>
      </c>
      <c r="U1429" s="49">
        <v>18985</v>
      </c>
      <c r="V1429" s="50">
        <v>1013</v>
      </c>
      <c r="W1429" s="51">
        <v>42269</v>
      </c>
      <c r="X1429" s="52">
        <v>2497</v>
      </c>
      <c r="Y1429" s="49">
        <v>46600</v>
      </c>
      <c r="Z1429" s="50">
        <v>2717</v>
      </c>
      <c r="AA1429" s="51">
        <v>36363</v>
      </c>
      <c r="AB1429" s="52">
        <v>1714</v>
      </c>
      <c r="AC1429" s="49">
        <v>38623</v>
      </c>
      <c r="AD1429" s="50">
        <v>1928</v>
      </c>
      <c r="AE1429" s="49">
        <v>33516</v>
      </c>
      <c r="AF1429" s="50">
        <v>1788</v>
      </c>
      <c r="AG1429" s="49">
        <v>31091</v>
      </c>
      <c r="AH1429" s="50">
        <v>1492</v>
      </c>
    </row>
    <row r="1430" spans="1:34" ht="17.25" hidden="1" customHeight="1">
      <c r="A1430" s="47" t="s">
        <v>1400</v>
      </c>
      <c r="B1430" s="48" t="s">
        <v>1426</v>
      </c>
      <c r="C1430" s="49">
        <v>0</v>
      </c>
      <c r="D1430" s="50">
        <v>0</v>
      </c>
      <c r="E1430" s="49">
        <v>65</v>
      </c>
      <c r="F1430" s="50">
        <v>2</v>
      </c>
      <c r="G1430" s="51">
        <v>0</v>
      </c>
      <c r="H1430" s="52">
        <v>0</v>
      </c>
      <c r="I1430" s="49">
        <v>350</v>
      </c>
      <c r="J1430" s="50">
        <v>6</v>
      </c>
      <c r="K1430" s="51">
        <v>80</v>
      </c>
      <c r="L1430" s="52">
        <v>3</v>
      </c>
      <c r="M1430" s="49">
        <v>280</v>
      </c>
      <c r="N1430" s="50">
        <v>6</v>
      </c>
      <c r="O1430" s="51">
        <v>1530</v>
      </c>
      <c r="P1430" s="52">
        <v>15</v>
      </c>
      <c r="Q1430" s="49">
        <v>2190</v>
      </c>
      <c r="R1430" s="50">
        <v>67</v>
      </c>
      <c r="S1430" s="51">
        <v>15740.001</v>
      </c>
      <c r="T1430" s="52">
        <v>991</v>
      </c>
      <c r="U1430" s="49">
        <v>9640</v>
      </c>
      <c r="V1430" s="50">
        <v>369</v>
      </c>
      <c r="W1430" s="51">
        <v>24766</v>
      </c>
      <c r="X1430" s="52">
        <v>1554</v>
      </c>
      <c r="Y1430" s="49">
        <v>51988</v>
      </c>
      <c r="Z1430" s="50">
        <v>3079</v>
      </c>
      <c r="AA1430" s="51">
        <v>92793</v>
      </c>
      <c r="AB1430" s="52">
        <v>5241</v>
      </c>
      <c r="AC1430" s="49">
        <v>128527</v>
      </c>
      <c r="AD1430" s="50">
        <v>7487</v>
      </c>
      <c r="AE1430" s="49">
        <v>102961</v>
      </c>
      <c r="AF1430" s="50">
        <v>5714</v>
      </c>
      <c r="AG1430" s="49">
        <v>112701</v>
      </c>
      <c r="AH1430" s="50">
        <v>5227</v>
      </c>
    </row>
    <row r="1431" spans="1:34" ht="17.25" hidden="1" customHeight="1">
      <c r="A1431" s="53" t="s">
        <v>1400</v>
      </c>
      <c r="B1431" s="54" t="s">
        <v>1427</v>
      </c>
      <c r="C1431" s="55">
        <v>880</v>
      </c>
      <c r="D1431" s="56">
        <v>8</v>
      </c>
      <c r="E1431" s="55">
        <v>842</v>
      </c>
      <c r="F1431" s="56">
        <v>5</v>
      </c>
      <c r="G1431" s="57">
        <v>1393.08</v>
      </c>
      <c r="H1431" s="58">
        <v>14</v>
      </c>
      <c r="I1431" s="55">
        <v>1470</v>
      </c>
      <c r="J1431" s="56">
        <v>15</v>
      </c>
      <c r="K1431" s="57">
        <v>1680</v>
      </c>
      <c r="L1431" s="58">
        <v>40</v>
      </c>
      <c r="M1431" s="55">
        <v>1665</v>
      </c>
      <c r="N1431" s="56">
        <v>57</v>
      </c>
      <c r="O1431" s="57">
        <v>107941</v>
      </c>
      <c r="P1431" s="58">
        <v>5876</v>
      </c>
      <c r="Q1431" s="55">
        <v>378942</v>
      </c>
      <c r="R1431" s="56">
        <v>17040</v>
      </c>
      <c r="S1431" s="57">
        <v>611251.16</v>
      </c>
      <c r="T1431" s="58">
        <v>23876</v>
      </c>
      <c r="U1431" s="55">
        <v>669664.20600000001</v>
      </c>
      <c r="V1431" s="56">
        <v>25299</v>
      </c>
      <c r="W1431" s="57">
        <v>711515</v>
      </c>
      <c r="X1431" s="58">
        <v>28338</v>
      </c>
      <c r="Y1431" s="55">
        <v>1024084.6</v>
      </c>
      <c r="Z1431" s="56">
        <v>39956</v>
      </c>
      <c r="AA1431" s="57">
        <v>1086241.3959999999</v>
      </c>
      <c r="AB1431" s="58">
        <v>28932</v>
      </c>
      <c r="AC1431" s="55">
        <v>1218904.6810000001</v>
      </c>
      <c r="AD1431" s="56">
        <v>34897</v>
      </c>
      <c r="AE1431" s="55">
        <v>950041.18700000003</v>
      </c>
      <c r="AF1431" s="56">
        <v>25249</v>
      </c>
      <c r="AG1431" s="55">
        <v>1115576.071</v>
      </c>
      <c r="AH1431" s="56">
        <v>45546</v>
      </c>
    </row>
    <row r="1432" spans="1:34" ht="17.25" hidden="1" customHeight="1">
      <c r="A1432" s="71" t="s">
        <v>267</v>
      </c>
      <c r="B1432" s="72"/>
      <c r="C1432" s="73">
        <v>59424.190999999999</v>
      </c>
      <c r="D1432" s="74">
        <v>579</v>
      </c>
      <c r="E1432" s="73">
        <v>46551.885999999999</v>
      </c>
      <c r="F1432" s="74">
        <v>488</v>
      </c>
      <c r="G1432" s="75">
        <v>44114.538999999997</v>
      </c>
      <c r="H1432" s="76">
        <v>486</v>
      </c>
      <c r="I1432" s="73">
        <v>61078.66</v>
      </c>
      <c r="J1432" s="74">
        <v>588</v>
      </c>
      <c r="K1432" s="75">
        <v>47989.110999999997</v>
      </c>
      <c r="L1432" s="76">
        <v>719</v>
      </c>
      <c r="M1432" s="73">
        <v>92035.888000000006</v>
      </c>
      <c r="N1432" s="74">
        <v>2054</v>
      </c>
      <c r="O1432" s="75">
        <v>395795.06599999999</v>
      </c>
      <c r="P1432" s="76">
        <v>19785</v>
      </c>
      <c r="Q1432" s="73">
        <v>4516171.8089999994</v>
      </c>
      <c r="R1432" s="74">
        <v>124012</v>
      </c>
      <c r="S1432" s="75">
        <v>6292247.0060000001</v>
      </c>
      <c r="T1432" s="76">
        <v>183254</v>
      </c>
      <c r="U1432" s="73">
        <v>6881213.1180000007</v>
      </c>
      <c r="V1432" s="74">
        <v>206721</v>
      </c>
      <c r="W1432" s="75">
        <v>5684170</v>
      </c>
      <c r="X1432" s="76">
        <v>227132</v>
      </c>
      <c r="Y1432" s="73">
        <v>4500756.3559999997</v>
      </c>
      <c r="Z1432" s="74">
        <v>196929</v>
      </c>
      <c r="AA1432" s="75">
        <v>5301904.1409999998</v>
      </c>
      <c r="AB1432" s="76">
        <v>221058</v>
      </c>
      <c r="AC1432" s="73">
        <v>6782660.3799999999</v>
      </c>
      <c r="AD1432" s="74">
        <v>310035</v>
      </c>
      <c r="AE1432" s="73">
        <v>7856889.0639999984</v>
      </c>
      <c r="AF1432" s="74">
        <v>368961</v>
      </c>
      <c r="AG1432" s="73">
        <v>10150509.294</v>
      </c>
      <c r="AH1432" s="74">
        <v>482249</v>
      </c>
    </row>
    <row r="1433" spans="1:34" ht="17.25" hidden="1" customHeight="1">
      <c r="A1433" s="65" t="s">
        <v>268</v>
      </c>
      <c r="B1433" s="66"/>
      <c r="C1433" s="67">
        <v>167777.11799999999</v>
      </c>
      <c r="D1433" s="68">
        <v>650</v>
      </c>
      <c r="E1433" s="67">
        <v>48588.21</v>
      </c>
      <c r="F1433" s="68">
        <v>536</v>
      </c>
      <c r="G1433" s="69">
        <v>51849.009999999995</v>
      </c>
      <c r="H1433" s="70">
        <v>526</v>
      </c>
      <c r="I1433" s="67">
        <v>88347.566999999995</v>
      </c>
      <c r="J1433" s="68">
        <v>617</v>
      </c>
      <c r="K1433" s="69">
        <v>62221.072999999997</v>
      </c>
      <c r="L1433" s="70">
        <v>752</v>
      </c>
      <c r="M1433" s="67">
        <v>96132.888000000006</v>
      </c>
      <c r="N1433" s="68">
        <v>2089</v>
      </c>
      <c r="O1433" s="69">
        <v>424971.58500000002</v>
      </c>
      <c r="P1433" s="70">
        <v>21035</v>
      </c>
      <c r="Q1433" s="67">
        <v>4549223.3579999991</v>
      </c>
      <c r="R1433" s="68">
        <v>125622</v>
      </c>
      <c r="S1433" s="69">
        <v>6324713.0060000001</v>
      </c>
      <c r="T1433" s="70">
        <v>185199</v>
      </c>
      <c r="U1433" s="67">
        <v>6926678.2180000003</v>
      </c>
      <c r="V1433" s="68">
        <v>208022</v>
      </c>
      <c r="W1433" s="69">
        <v>5730554</v>
      </c>
      <c r="X1433" s="70">
        <v>228538</v>
      </c>
      <c r="Y1433" s="67">
        <v>4585676.4229999995</v>
      </c>
      <c r="Z1433" s="68">
        <v>200403</v>
      </c>
      <c r="AA1433" s="69">
        <v>5444766.2340000002</v>
      </c>
      <c r="AB1433" s="70">
        <v>228266</v>
      </c>
      <c r="AC1433" s="67">
        <v>6934474.0599999996</v>
      </c>
      <c r="AD1433" s="68">
        <v>321007</v>
      </c>
      <c r="AE1433" s="67">
        <v>8000135.0639999984</v>
      </c>
      <c r="AF1433" s="68">
        <v>379054</v>
      </c>
      <c r="AG1433" s="67">
        <v>10282995.611000001</v>
      </c>
      <c r="AH1433" s="68">
        <v>490115</v>
      </c>
    </row>
    <row r="1434" spans="1:34" ht="17.25" hidden="1" customHeight="1">
      <c r="A1434" s="41" t="s">
        <v>1428</v>
      </c>
      <c r="B1434" s="42"/>
      <c r="C1434" s="43">
        <v>388</v>
      </c>
      <c r="D1434" s="44">
        <v>15</v>
      </c>
      <c r="E1434" s="43">
        <v>10263.5</v>
      </c>
      <c r="F1434" s="44">
        <v>11</v>
      </c>
      <c r="G1434" s="45">
        <v>1684</v>
      </c>
      <c r="H1434" s="46">
        <v>7</v>
      </c>
      <c r="I1434" s="43">
        <v>611</v>
      </c>
      <c r="J1434" s="44">
        <v>6</v>
      </c>
      <c r="K1434" s="45">
        <v>150</v>
      </c>
      <c r="L1434" s="46">
        <v>5</v>
      </c>
      <c r="M1434" s="43">
        <v>755.21</v>
      </c>
      <c r="N1434" s="44">
        <v>12</v>
      </c>
      <c r="O1434" s="45">
        <v>714.21100000000001</v>
      </c>
      <c r="P1434" s="46">
        <v>35</v>
      </c>
      <c r="Q1434" s="43">
        <v>854.5</v>
      </c>
      <c r="R1434" s="44">
        <v>31</v>
      </c>
      <c r="S1434" s="45">
        <v>11146.6</v>
      </c>
      <c r="T1434" s="46">
        <v>141</v>
      </c>
      <c r="U1434" s="43">
        <v>32297.4</v>
      </c>
      <c r="V1434" s="44">
        <v>819</v>
      </c>
      <c r="W1434" s="45">
        <v>129301</v>
      </c>
      <c r="X1434" s="46">
        <v>751</v>
      </c>
      <c r="Y1434" s="43">
        <v>77082.120999999999</v>
      </c>
      <c r="Z1434" s="44">
        <v>526</v>
      </c>
      <c r="AA1434" s="45">
        <v>187298.818</v>
      </c>
      <c r="AB1434" s="46">
        <v>3518</v>
      </c>
      <c r="AC1434" s="43">
        <v>70788.472999999998</v>
      </c>
      <c r="AD1434" s="44">
        <v>508</v>
      </c>
      <c r="AE1434" s="43">
        <v>36569.110999999997</v>
      </c>
      <c r="AF1434" s="44">
        <v>364</v>
      </c>
      <c r="AG1434" s="43">
        <v>40001.321000000004</v>
      </c>
      <c r="AH1434" s="44">
        <v>409</v>
      </c>
    </row>
    <row r="1435" spans="1:34" ht="17.25" hidden="1" customHeight="1">
      <c r="A1435" s="47" t="s">
        <v>1428</v>
      </c>
      <c r="B1435" s="48" t="s">
        <v>1429</v>
      </c>
      <c r="C1435" s="49">
        <v>629148</v>
      </c>
      <c r="D1435" s="77">
        <v>0</v>
      </c>
      <c r="E1435" s="49">
        <v>198719</v>
      </c>
      <c r="F1435" s="77">
        <v>0</v>
      </c>
      <c r="G1435" s="51">
        <v>56615</v>
      </c>
      <c r="H1435" s="78">
        <v>0</v>
      </c>
      <c r="I1435" s="49">
        <v>37390</v>
      </c>
      <c r="J1435" s="77">
        <v>0</v>
      </c>
      <c r="K1435" s="51">
        <v>81961</v>
      </c>
      <c r="L1435" s="78">
        <v>0</v>
      </c>
      <c r="M1435" s="49">
        <v>38416</v>
      </c>
      <c r="N1435" s="77">
        <v>0</v>
      </c>
      <c r="O1435" s="51">
        <v>380072</v>
      </c>
      <c r="P1435" s="78">
        <v>0</v>
      </c>
      <c r="Q1435" s="49">
        <v>78158.282999999996</v>
      </c>
      <c r="R1435" s="77">
        <v>0</v>
      </c>
      <c r="S1435" s="51">
        <v>723173.68700000003</v>
      </c>
      <c r="T1435" s="78">
        <v>746</v>
      </c>
      <c r="U1435" s="49">
        <v>24846.595000000001</v>
      </c>
      <c r="V1435" s="77">
        <v>1449</v>
      </c>
      <c r="W1435" s="51">
        <v>100968</v>
      </c>
      <c r="X1435" s="52">
        <v>3245</v>
      </c>
      <c r="Y1435" s="49">
        <v>355985.935</v>
      </c>
      <c r="Z1435" s="50">
        <v>5801</v>
      </c>
      <c r="AA1435" s="51">
        <v>113780.056</v>
      </c>
      <c r="AB1435" s="52">
        <v>1650</v>
      </c>
      <c r="AC1435" s="49">
        <v>199082.43599999999</v>
      </c>
      <c r="AD1435" s="50">
        <v>1989</v>
      </c>
      <c r="AE1435" s="49">
        <v>207716.09099999999</v>
      </c>
      <c r="AF1435" s="50">
        <v>2539</v>
      </c>
      <c r="AG1435" s="49">
        <v>298993.14199999999</v>
      </c>
      <c r="AH1435" s="50">
        <v>5428</v>
      </c>
    </row>
    <row r="1436" spans="1:34" ht="17.25" hidden="1" customHeight="1">
      <c r="A1436" s="47" t="s">
        <v>1428</v>
      </c>
      <c r="B1436" s="48" t="s">
        <v>1430</v>
      </c>
      <c r="C1436" s="49">
        <v>2087</v>
      </c>
      <c r="D1436" s="50">
        <v>21</v>
      </c>
      <c r="E1436" s="49">
        <v>890</v>
      </c>
      <c r="F1436" s="50">
        <v>10</v>
      </c>
      <c r="G1436" s="51">
        <v>1577</v>
      </c>
      <c r="H1436" s="52">
        <v>15</v>
      </c>
      <c r="I1436" s="49">
        <v>1533</v>
      </c>
      <c r="J1436" s="50">
        <v>15</v>
      </c>
      <c r="K1436" s="51">
        <v>1461.11</v>
      </c>
      <c r="L1436" s="52">
        <v>14</v>
      </c>
      <c r="M1436" s="49">
        <v>1203</v>
      </c>
      <c r="N1436" s="50">
        <v>23</v>
      </c>
      <c r="O1436" s="51">
        <v>3033</v>
      </c>
      <c r="P1436" s="52">
        <v>42</v>
      </c>
      <c r="Q1436" s="49">
        <v>28234.799999999999</v>
      </c>
      <c r="R1436" s="50">
        <v>1067</v>
      </c>
      <c r="S1436" s="51">
        <v>50407.694000000003</v>
      </c>
      <c r="T1436" s="52">
        <v>2311</v>
      </c>
      <c r="U1436" s="49">
        <v>71123.856</v>
      </c>
      <c r="V1436" s="50">
        <v>3601</v>
      </c>
      <c r="W1436" s="51">
        <v>259637</v>
      </c>
      <c r="X1436" s="52">
        <v>11375</v>
      </c>
      <c r="Y1436" s="49">
        <v>324504.12199999997</v>
      </c>
      <c r="Z1436" s="50">
        <v>23031</v>
      </c>
      <c r="AA1436" s="51">
        <v>520075.40700000001</v>
      </c>
      <c r="AB1436" s="52">
        <v>34863</v>
      </c>
      <c r="AC1436" s="49">
        <v>617318.36600000004</v>
      </c>
      <c r="AD1436" s="50">
        <v>28252</v>
      </c>
      <c r="AE1436" s="49">
        <v>342418.43900000001</v>
      </c>
      <c r="AF1436" s="50">
        <v>20787</v>
      </c>
      <c r="AG1436" s="49">
        <v>777139.76199999999</v>
      </c>
      <c r="AH1436" s="50">
        <v>49918</v>
      </c>
    </row>
    <row r="1437" spans="1:34" ht="17.25" hidden="1" customHeight="1">
      <c r="A1437" s="47" t="s">
        <v>1428</v>
      </c>
      <c r="B1437" s="48" t="s">
        <v>1431</v>
      </c>
      <c r="C1437" s="49">
        <v>1747</v>
      </c>
      <c r="D1437" s="50">
        <v>22</v>
      </c>
      <c r="E1437" s="49">
        <v>1305</v>
      </c>
      <c r="F1437" s="50">
        <v>10</v>
      </c>
      <c r="G1437" s="51">
        <v>1275</v>
      </c>
      <c r="H1437" s="52">
        <v>8</v>
      </c>
      <c r="I1437" s="49">
        <v>1190</v>
      </c>
      <c r="J1437" s="50">
        <v>8</v>
      </c>
      <c r="K1437" s="51">
        <v>1460</v>
      </c>
      <c r="L1437" s="52">
        <v>17</v>
      </c>
      <c r="M1437" s="49">
        <v>1260</v>
      </c>
      <c r="N1437" s="50">
        <v>26</v>
      </c>
      <c r="O1437" s="51">
        <v>1560</v>
      </c>
      <c r="P1437" s="52">
        <v>31</v>
      </c>
      <c r="Q1437" s="49">
        <v>3864</v>
      </c>
      <c r="R1437" s="50">
        <v>84</v>
      </c>
      <c r="S1437" s="51">
        <v>38811.35</v>
      </c>
      <c r="T1437" s="52">
        <v>2345</v>
      </c>
      <c r="U1437" s="49">
        <v>37195.008000000002</v>
      </c>
      <c r="V1437" s="50">
        <v>2750</v>
      </c>
      <c r="W1437" s="51">
        <v>57510</v>
      </c>
      <c r="X1437" s="52">
        <v>4107</v>
      </c>
      <c r="Y1437" s="49">
        <v>31227.917000000001</v>
      </c>
      <c r="Z1437" s="50">
        <v>2203</v>
      </c>
      <c r="AA1437" s="51">
        <v>63476.805</v>
      </c>
      <c r="AB1437" s="52">
        <v>4128</v>
      </c>
      <c r="AC1437" s="49">
        <v>83638.28</v>
      </c>
      <c r="AD1437" s="50">
        <v>5271</v>
      </c>
      <c r="AE1437" s="49">
        <v>83924.824999999997</v>
      </c>
      <c r="AF1437" s="50">
        <v>4541</v>
      </c>
      <c r="AG1437" s="49">
        <v>118801.3</v>
      </c>
      <c r="AH1437" s="50">
        <v>6787</v>
      </c>
    </row>
    <row r="1438" spans="1:34" ht="17.25" hidden="1" customHeight="1">
      <c r="A1438" s="47" t="s">
        <v>1428</v>
      </c>
      <c r="B1438" s="48" t="s">
        <v>1432</v>
      </c>
      <c r="C1438" s="49">
        <v>2311.23</v>
      </c>
      <c r="D1438" s="50">
        <v>129</v>
      </c>
      <c r="E1438" s="49">
        <v>4785.8959999999997</v>
      </c>
      <c r="F1438" s="50">
        <v>299</v>
      </c>
      <c r="G1438" s="51">
        <v>6604.73</v>
      </c>
      <c r="H1438" s="52">
        <v>576</v>
      </c>
      <c r="I1438" s="49">
        <v>7880.23</v>
      </c>
      <c r="J1438" s="50">
        <v>698</v>
      </c>
      <c r="K1438" s="51">
        <v>12456.449000000001</v>
      </c>
      <c r="L1438" s="52">
        <v>1149</v>
      </c>
      <c r="M1438" s="49">
        <v>22638.83</v>
      </c>
      <c r="N1438" s="50">
        <v>2068</v>
      </c>
      <c r="O1438" s="51">
        <v>22824.23</v>
      </c>
      <c r="P1438" s="52">
        <v>2077</v>
      </c>
      <c r="Q1438" s="49">
        <v>64894.23</v>
      </c>
      <c r="R1438" s="50">
        <v>5576</v>
      </c>
      <c r="S1438" s="51">
        <v>66403.231</v>
      </c>
      <c r="T1438" s="52">
        <v>3590</v>
      </c>
      <c r="U1438" s="49">
        <v>51318.23</v>
      </c>
      <c r="V1438" s="50">
        <v>2517</v>
      </c>
      <c r="W1438" s="51">
        <v>81834</v>
      </c>
      <c r="X1438" s="52">
        <v>3035</v>
      </c>
      <c r="Y1438" s="49">
        <v>51367</v>
      </c>
      <c r="Z1438" s="50">
        <v>2291</v>
      </c>
      <c r="AA1438" s="51">
        <v>87411</v>
      </c>
      <c r="AB1438" s="52">
        <v>4489</v>
      </c>
      <c r="AC1438" s="49">
        <v>106432.55499999999</v>
      </c>
      <c r="AD1438" s="50">
        <v>6110</v>
      </c>
      <c r="AE1438" s="49">
        <v>173020</v>
      </c>
      <c r="AF1438" s="50">
        <v>10008</v>
      </c>
      <c r="AG1438" s="49">
        <v>289312</v>
      </c>
      <c r="AH1438" s="50">
        <v>17294</v>
      </c>
    </row>
    <row r="1439" spans="1:34" ht="17.25" hidden="1" customHeight="1">
      <c r="A1439" s="47" t="s">
        <v>1428</v>
      </c>
      <c r="B1439" s="48" t="s">
        <v>1433</v>
      </c>
      <c r="C1439" s="49">
        <v>8190</v>
      </c>
      <c r="D1439" s="50">
        <v>106</v>
      </c>
      <c r="E1439" s="49">
        <v>19111.960999999999</v>
      </c>
      <c r="F1439" s="50">
        <v>120</v>
      </c>
      <c r="G1439" s="51">
        <v>7235</v>
      </c>
      <c r="H1439" s="52">
        <v>81</v>
      </c>
      <c r="I1439" s="49">
        <v>6913</v>
      </c>
      <c r="J1439" s="50">
        <v>67</v>
      </c>
      <c r="K1439" s="51">
        <v>19340.971000000001</v>
      </c>
      <c r="L1439" s="52">
        <v>78</v>
      </c>
      <c r="M1439" s="49">
        <v>10337.5</v>
      </c>
      <c r="N1439" s="50">
        <v>196</v>
      </c>
      <c r="O1439" s="51">
        <v>11937</v>
      </c>
      <c r="P1439" s="52">
        <v>296</v>
      </c>
      <c r="Q1439" s="49">
        <v>81608.100000000006</v>
      </c>
      <c r="R1439" s="50">
        <v>1523</v>
      </c>
      <c r="S1439" s="51">
        <v>156365.003</v>
      </c>
      <c r="T1439" s="52">
        <v>4134</v>
      </c>
      <c r="U1439" s="49">
        <v>130256.001</v>
      </c>
      <c r="V1439" s="50">
        <v>3634</v>
      </c>
      <c r="W1439" s="51">
        <v>157097</v>
      </c>
      <c r="X1439" s="52">
        <v>4773</v>
      </c>
      <c r="Y1439" s="49">
        <v>180942.92</v>
      </c>
      <c r="Z1439" s="50">
        <v>5080</v>
      </c>
      <c r="AA1439" s="51">
        <v>327932</v>
      </c>
      <c r="AB1439" s="52">
        <v>13259</v>
      </c>
      <c r="AC1439" s="49">
        <v>478267.4</v>
      </c>
      <c r="AD1439" s="50">
        <v>16418</v>
      </c>
      <c r="AE1439" s="49">
        <v>525776.30000000005</v>
      </c>
      <c r="AF1439" s="50">
        <v>17155</v>
      </c>
      <c r="AG1439" s="49">
        <v>551073</v>
      </c>
      <c r="AH1439" s="50">
        <v>16816</v>
      </c>
    </row>
    <row r="1440" spans="1:34" ht="17.25" hidden="1" customHeight="1">
      <c r="A1440" s="47" t="s">
        <v>1428</v>
      </c>
      <c r="B1440" s="48" t="s">
        <v>1434</v>
      </c>
      <c r="C1440" s="49">
        <v>711.64599999999996</v>
      </c>
      <c r="D1440" s="50">
        <v>18</v>
      </c>
      <c r="E1440" s="49">
        <v>8469</v>
      </c>
      <c r="F1440" s="50">
        <v>88</v>
      </c>
      <c r="G1440" s="51">
        <v>11362.007</v>
      </c>
      <c r="H1440" s="52">
        <v>20</v>
      </c>
      <c r="I1440" s="49">
        <v>5304</v>
      </c>
      <c r="J1440" s="50">
        <v>13</v>
      </c>
      <c r="K1440" s="51">
        <v>5680.7030000000004</v>
      </c>
      <c r="L1440" s="52">
        <v>12</v>
      </c>
      <c r="M1440" s="49">
        <v>6247</v>
      </c>
      <c r="N1440" s="50">
        <v>23</v>
      </c>
      <c r="O1440" s="51">
        <v>10402</v>
      </c>
      <c r="P1440" s="52">
        <v>38</v>
      </c>
      <c r="Q1440" s="49">
        <v>331045.34499999997</v>
      </c>
      <c r="R1440" s="50">
        <v>622</v>
      </c>
      <c r="S1440" s="51">
        <v>33287.699999999997</v>
      </c>
      <c r="T1440" s="52">
        <v>1170</v>
      </c>
      <c r="U1440" s="49">
        <v>35020.299999999996</v>
      </c>
      <c r="V1440" s="50">
        <v>1022</v>
      </c>
      <c r="W1440" s="51">
        <v>50186</v>
      </c>
      <c r="X1440" s="52">
        <v>1702</v>
      </c>
      <c r="Y1440" s="49">
        <v>82358.294999999998</v>
      </c>
      <c r="Z1440" s="50">
        <v>1551</v>
      </c>
      <c r="AA1440" s="51">
        <v>159034.117</v>
      </c>
      <c r="AB1440" s="52">
        <v>3704</v>
      </c>
      <c r="AC1440" s="49">
        <v>179342.88800000001</v>
      </c>
      <c r="AD1440" s="50">
        <v>5328</v>
      </c>
      <c r="AE1440" s="49">
        <v>179455</v>
      </c>
      <c r="AF1440" s="50">
        <v>6681</v>
      </c>
      <c r="AG1440" s="49">
        <v>192430.50399999999</v>
      </c>
      <c r="AH1440" s="50">
        <v>7431</v>
      </c>
    </row>
    <row r="1441" spans="1:34" ht="17.25" hidden="1" customHeight="1">
      <c r="A1441" s="47" t="s">
        <v>1428</v>
      </c>
      <c r="B1441" s="48" t="s">
        <v>753</v>
      </c>
      <c r="C1441" s="49">
        <v>570</v>
      </c>
      <c r="D1441" s="50">
        <v>4</v>
      </c>
      <c r="E1441" s="49">
        <v>261</v>
      </c>
      <c r="F1441" s="50">
        <v>5</v>
      </c>
      <c r="G1441" s="51">
        <v>125</v>
      </c>
      <c r="H1441" s="52">
        <v>2</v>
      </c>
      <c r="I1441" s="49">
        <v>230</v>
      </c>
      <c r="J1441" s="50">
        <v>3</v>
      </c>
      <c r="K1441" s="51">
        <v>192</v>
      </c>
      <c r="L1441" s="52">
        <v>4</v>
      </c>
      <c r="M1441" s="49">
        <v>260</v>
      </c>
      <c r="N1441" s="50">
        <v>5</v>
      </c>
      <c r="O1441" s="51">
        <v>95</v>
      </c>
      <c r="P1441" s="52">
        <v>4</v>
      </c>
      <c r="Q1441" s="49">
        <v>33006</v>
      </c>
      <c r="R1441" s="50">
        <v>892</v>
      </c>
      <c r="S1441" s="51">
        <v>29247</v>
      </c>
      <c r="T1441" s="52">
        <v>776</v>
      </c>
      <c r="U1441" s="49">
        <v>21809.436999999998</v>
      </c>
      <c r="V1441" s="50">
        <v>573</v>
      </c>
      <c r="W1441" s="51">
        <v>30984</v>
      </c>
      <c r="X1441" s="52">
        <v>876</v>
      </c>
      <c r="Y1441" s="49">
        <v>32792.53</v>
      </c>
      <c r="Z1441" s="50">
        <v>1379</v>
      </c>
      <c r="AA1441" s="51">
        <v>72285.604000000007</v>
      </c>
      <c r="AB1441" s="52">
        <v>2295</v>
      </c>
      <c r="AC1441" s="49">
        <v>142581.758</v>
      </c>
      <c r="AD1441" s="50">
        <v>3897</v>
      </c>
      <c r="AE1441" s="49">
        <v>153150</v>
      </c>
      <c r="AF1441" s="50">
        <v>3922</v>
      </c>
      <c r="AG1441" s="49">
        <v>254096</v>
      </c>
      <c r="AH1441" s="50">
        <v>3948</v>
      </c>
    </row>
    <row r="1442" spans="1:34" ht="17.25" hidden="1" customHeight="1">
      <c r="A1442" s="47" t="s">
        <v>1428</v>
      </c>
      <c r="B1442" s="48" t="s">
        <v>1435</v>
      </c>
      <c r="C1442" s="49">
        <v>1000</v>
      </c>
      <c r="D1442" s="50">
        <v>60</v>
      </c>
      <c r="E1442" s="49">
        <v>1945</v>
      </c>
      <c r="F1442" s="50">
        <v>121</v>
      </c>
      <c r="G1442" s="51">
        <v>3589</v>
      </c>
      <c r="H1442" s="52">
        <v>292</v>
      </c>
      <c r="I1442" s="49">
        <v>3741.8</v>
      </c>
      <c r="J1442" s="50">
        <v>307</v>
      </c>
      <c r="K1442" s="51">
        <v>5232.6000000000004</v>
      </c>
      <c r="L1442" s="52">
        <v>419</v>
      </c>
      <c r="M1442" s="49">
        <v>11630.5</v>
      </c>
      <c r="N1442" s="50">
        <v>929</v>
      </c>
      <c r="O1442" s="51">
        <v>19188</v>
      </c>
      <c r="P1442" s="52">
        <v>1550</v>
      </c>
      <c r="Q1442" s="49">
        <v>108042.001</v>
      </c>
      <c r="R1442" s="50">
        <v>8220</v>
      </c>
      <c r="S1442" s="51">
        <v>94304.111000000004</v>
      </c>
      <c r="T1442" s="52">
        <v>6460</v>
      </c>
      <c r="U1442" s="49">
        <v>50010</v>
      </c>
      <c r="V1442" s="50">
        <v>3315</v>
      </c>
      <c r="W1442" s="51">
        <v>50217</v>
      </c>
      <c r="X1442" s="52">
        <v>3069</v>
      </c>
      <c r="Y1442" s="49">
        <v>66851.005000000005</v>
      </c>
      <c r="Z1442" s="50">
        <v>4296</v>
      </c>
      <c r="AA1442" s="51">
        <v>88352</v>
      </c>
      <c r="AB1442" s="52">
        <v>6197</v>
      </c>
      <c r="AC1442" s="49">
        <v>76267</v>
      </c>
      <c r="AD1442" s="50">
        <v>5235</v>
      </c>
      <c r="AE1442" s="49">
        <v>90490.557000000001</v>
      </c>
      <c r="AF1442" s="50">
        <v>6009</v>
      </c>
      <c r="AG1442" s="49">
        <v>82685</v>
      </c>
      <c r="AH1442" s="50">
        <v>5223</v>
      </c>
    </row>
    <row r="1443" spans="1:34" ht="17.25" hidden="1" customHeight="1">
      <c r="A1443" s="47" t="s">
        <v>1428</v>
      </c>
      <c r="B1443" s="48" t="s">
        <v>1436</v>
      </c>
      <c r="C1443" s="49">
        <v>17620</v>
      </c>
      <c r="D1443" s="50">
        <v>58</v>
      </c>
      <c r="E1443" s="49">
        <v>4997.6000000000004</v>
      </c>
      <c r="F1443" s="50">
        <v>69</v>
      </c>
      <c r="G1443" s="51">
        <v>9697.4680000000008</v>
      </c>
      <c r="H1443" s="52">
        <v>65</v>
      </c>
      <c r="I1443" s="49">
        <v>6211.25</v>
      </c>
      <c r="J1443" s="50">
        <v>57</v>
      </c>
      <c r="K1443" s="51">
        <v>4925</v>
      </c>
      <c r="L1443" s="52">
        <v>56</v>
      </c>
      <c r="M1443" s="49">
        <v>4812</v>
      </c>
      <c r="N1443" s="50">
        <v>65</v>
      </c>
      <c r="O1443" s="51">
        <v>6805</v>
      </c>
      <c r="P1443" s="52">
        <v>84</v>
      </c>
      <c r="Q1443" s="49">
        <v>14012</v>
      </c>
      <c r="R1443" s="50">
        <v>210</v>
      </c>
      <c r="S1443" s="51">
        <v>12907</v>
      </c>
      <c r="T1443" s="52">
        <v>248</v>
      </c>
      <c r="U1443" s="49">
        <v>18783</v>
      </c>
      <c r="V1443" s="50">
        <v>605</v>
      </c>
      <c r="W1443" s="51">
        <v>28096</v>
      </c>
      <c r="X1443" s="52">
        <v>1088</v>
      </c>
      <c r="Y1443" s="49">
        <v>75811</v>
      </c>
      <c r="Z1443" s="50">
        <v>939</v>
      </c>
      <c r="AA1443" s="51">
        <v>34656.85</v>
      </c>
      <c r="AB1443" s="52">
        <v>1199</v>
      </c>
      <c r="AC1443" s="49">
        <v>30686</v>
      </c>
      <c r="AD1443" s="50">
        <v>1237</v>
      </c>
      <c r="AE1443" s="49">
        <v>38516</v>
      </c>
      <c r="AF1443" s="50">
        <v>1672</v>
      </c>
      <c r="AG1443" s="49">
        <v>47641</v>
      </c>
      <c r="AH1443" s="50">
        <v>1823</v>
      </c>
    </row>
    <row r="1444" spans="1:34" ht="17.25" hidden="1" customHeight="1">
      <c r="A1444" s="47" t="s">
        <v>1428</v>
      </c>
      <c r="B1444" s="48" t="s">
        <v>1437</v>
      </c>
      <c r="C1444" s="49">
        <v>940</v>
      </c>
      <c r="D1444" s="50">
        <v>14</v>
      </c>
      <c r="E1444" s="49">
        <v>420</v>
      </c>
      <c r="F1444" s="50">
        <v>8</v>
      </c>
      <c r="G1444" s="51">
        <v>340</v>
      </c>
      <c r="H1444" s="52">
        <v>6</v>
      </c>
      <c r="I1444" s="49">
        <v>600</v>
      </c>
      <c r="J1444" s="50">
        <v>6</v>
      </c>
      <c r="K1444" s="51">
        <v>1320</v>
      </c>
      <c r="L1444" s="52">
        <v>5</v>
      </c>
      <c r="M1444" s="49">
        <v>300</v>
      </c>
      <c r="N1444" s="50">
        <v>9</v>
      </c>
      <c r="O1444" s="51">
        <v>470</v>
      </c>
      <c r="P1444" s="52">
        <v>9</v>
      </c>
      <c r="Q1444" s="49">
        <v>231.6</v>
      </c>
      <c r="R1444" s="50">
        <v>4</v>
      </c>
      <c r="S1444" s="51">
        <v>59480</v>
      </c>
      <c r="T1444" s="52">
        <v>2126</v>
      </c>
      <c r="U1444" s="49">
        <v>171997</v>
      </c>
      <c r="V1444" s="50">
        <v>5607</v>
      </c>
      <c r="W1444" s="51">
        <v>199448</v>
      </c>
      <c r="X1444" s="52">
        <v>7013</v>
      </c>
      <c r="Y1444" s="49">
        <v>368864</v>
      </c>
      <c r="Z1444" s="50">
        <v>8490</v>
      </c>
      <c r="AA1444" s="51">
        <v>287658</v>
      </c>
      <c r="AB1444" s="52">
        <v>5361</v>
      </c>
      <c r="AC1444" s="49">
        <v>623255</v>
      </c>
      <c r="AD1444" s="50">
        <v>9702</v>
      </c>
      <c r="AE1444" s="49">
        <v>515789</v>
      </c>
      <c r="AF1444" s="50">
        <v>7248</v>
      </c>
      <c r="AG1444" s="49">
        <v>987142</v>
      </c>
      <c r="AH1444" s="50">
        <v>16640</v>
      </c>
    </row>
    <row r="1445" spans="1:34" ht="17.25" hidden="1" customHeight="1">
      <c r="A1445" s="47" t="s">
        <v>1428</v>
      </c>
      <c r="B1445" s="48" t="s">
        <v>1438</v>
      </c>
      <c r="C1445" s="49">
        <v>5000</v>
      </c>
      <c r="D1445" s="50">
        <v>1</v>
      </c>
      <c r="E1445" s="49">
        <v>17700</v>
      </c>
      <c r="F1445" s="50">
        <v>5</v>
      </c>
      <c r="G1445" s="51">
        <v>1715</v>
      </c>
      <c r="H1445" s="52">
        <v>6</v>
      </c>
      <c r="I1445" s="49">
        <v>1168.047</v>
      </c>
      <c r="J1445" s="50">
        <v>3</v>
      </c>
      <c r="K1445" s="51">
        <v>900</v>
      </c>
      <c r="L1445" s="52">
        <v>3</v>
      </c>
      <c r="M1445" s="49">
        <v>3181</v>
      </c>
      <c r="N1445" s="50">
        <v>9</v>
      </c>
      <c r="O1445" s="51">
        <v>369</v>
      </c>
      <c r="P1445" s="52">
        <v>13</v>
      </c>
      <c r="Q1445" s="49">
        <v>31332</v>
      </c>
      <c r="R1445" s="50">
        <v>1222</v>
      </c>
      <c r="S1445" s="51">
        <v>13690.5</v>
      </c>
      <c r="T1445" s="52">
        <v>744</v>
      </c>
      <c r="U1445" s="49">
        <v>16794</v>
      </c>
      <c r="V1445" s="50">
        <v>929</v>
      </c>
      <c r="W1445" s="51">
        <v>70442</v>
      </c>
      <c r="X1445" s="52">
        <v>2809</v>
      </c>
      <c r="Y1445" s="49">
        <v>36309</v>
      </c>
      <c r="Z1445" s="50">
        <v>1121</v>
      </c>
      <c r="AA1445" s="51">
        <v>114578.34600000001</v>
      </c>
      <c r="AB1445" s="52">
        <v>2602</v>
      </c>
      <c r="AC1445" s="49">
        <v>162411.84599999999</v>
      </c>
      <c r="AD1445" s="50">
        <v>3606</v>
      </c>
      <c r="AE1445" s="49">
        <v>266943.78399999999</v>
      </c>
      <c r="AF1445" s="50">
        <v>6414</v>
      </c>
      <c r="AG1445" s="49">
        <v>313563.01400000002</v>
      </c>
      <c r="AH1445" s="50">
        <v>6888</v>
      </c>
    </row>
    <row r="1446" spans="1:34" ht="17.25" hidden="1" customHeight="1">
      <c r="A1446" s="47" t="s">
        <v>1428</v>
      </c>
      <c r="B1446" s="48" t="s">
        <v>1439</v>
      </c>
      <c r="C1446" s="49">
        <v>3967.73</v>
      </c>
      <c r="D1446" s="50">
        <v>20</v>
      </c>
      <c r="E1446" s="49">
        <v>2903</v>
      </c>
      <c r="F1446" s="50">
        <v>26</v>
      </c>
      <c r="G1446" s="51">
        <v>1113.001</v>
      </c>
      <c r="H1446" s="52">
        <v>32</v>
      </c>
      <c r="I1446" s="49">
        <v>1193.22</v>
      </c>
      <c r="J1446" s="50">
        <v>32</v>
      </c>
      <c r="K1446" s="51">
        <v>2896.886</v>
      </c>
      <c r="L1446" s="52">
        <v>11</v>
      </c>
      <c r="M1446" s="49">
        <v>979.8</v>
      </c>
      <c r="N1446" s="50">
        <v>21</v>
      </c>
      <c r="O1446" s="51">
        <v>3042</v>
      </c>
      <c r="P1446" s="52">
        <v>31</v>
      </c>
      <c r="Q1446" s="49">
        <v>1200</v>
      </c>
      <c r="R1446" s="50">
        <v>46</v>
      </c>
      <c r="S1446" s="51">
        <v>8782</v>
      </c>
      <c r="T1446" s="52">
        <v>356</v>
      </c>
      <c r="U1446" s="49">
        <v>26091</v>
      </c>
      <c r="V1446" s="50">
        <v>857</v>
      </c>
      <c r="W1446" s="51">
        <v>69222</v>
      </c>
      <c r="X1446" s="52">
        <v>3298</v>
      </c>
      <c r="Y1446" s="49">
        <v>152899.1</v>
      </c>
      <c r="Z1446" s="50">
        <v>5534</v>
      </c>
      <c r="AA1446" s="51">
        <v>206013</v>
      </c>
      <c r="AB1446" s="52">
        <v>12163</v>
      </c>
      <c r="AC1446" s="49">
        <v>314708</v>
      </c>
      <c r="AD1446" s="50">
        <v>18725</v>
      </c>
      <c r="AE1446" s="49">
        <v>394820.5</v>
      </c>
      <c r="AF1446" s="50">
        <v>22354</v>
      </c>
      <c r="AG1446" s="49">
        <v>424650.4</v>
      </c>
      <c r="AH1446" s="50">
        <v>15248</v>
      </c>
    </row>
    <row r="1447" spans="1:34" ht="17.25" hidden="1" customHeight="1">
      <c r="A1447" s="47" t="s">
        <v>1428</v>
      </c>
      <c r="B1447" s="48" t="s">
        <v>1440</v>
      </c>
      <c r="C1447" s="49">
        <v>1006</v>
      </c>
      <c r="D1447" s="50">
        <v>32</v>
      </c>
      <c r="E1447" s="49">
        <v>4598.0919999999996</v>
      </c>
      <c r="F1447" s="50">
        <v>16</v>
      </c>
      <c r="G1447" s="51">
        <v>2610</v>
      </c>
      <c r="H1447" s="52">
        <v>12</v>
      </c>
      <c r="I1447" s="49">
        <v>1537</v>
      </c>
      <c r="J1447" s="50">
        <v>30</v>
      </c>
      <c r="K1447" s="51">
        <v>2370</v>
      </c>
      <c r="L1447" s="52">
        <v>35</v>
      </c>
      <c r="M1447" s="49">
        <v>1925</v>
      </c>
      <c r="N1447" s="50">
        <v>36</v>
      </c>
      <c r="O1447" s="51">
        <v>2592</v>
      </c>
      <c r="P1447" s="52">
        <v>53</v>
      </c>
      <c r="Q1447" s="49">
        <v>5576</v>
      </c>
      <c r="R1447" s="50">
        <v>102</v>
      </c>
      <c r="S1447" s="51">
        <v>19324</v>
      </c>
      <c r="T1447" s="52">
        <v>832</v>
      </c>
      <c r="U1447" s="49">
        <v>33350.009999999995</v>
      </c>
      <c r="V1447" s="50">
        <v>1320</v>
      </c>
      <c r="W1447" s="51">
        <v>70006</v>
      </c>
      <c r="X1447" s="52">
        <v>4350</v>
      </c>
      <c r="Y1447" s="49">
        <v>245876.05600000001</v>
      </c>
      <c r="Z1447" s="50">
        <v>18412</v>
      </c>
      <c r="AA1447" s="51">
        <v>183469.5</v>
      </c>
      <c r="AB1447" s="52">
        <v>8834</v>
      </c>
      <c r="AC1447" s="49">
        <v>214583.81200000001</v>
      </c>
      <c r="AD1447" s="50">
        <v>10030</v>
      </c>
      <c r="AE1447" s="49">
        <v>200779</v>
      </c>
      <c r="AF1447" s="50">
        <v>9881</v>
      </c>
      <c r="AG1447" s="49">
        <v>467855.092</v>
      </c>
      <c r="AH1447" s="50">
        <v>24702</v>
      </c>
    </row>
    <row r="1448" spans="1:34" ht="17.25" hidden="1" customHeight="1">
      <c r="A1448" s="47" t="s">
        <v>1428</v>
      </c>
      <c r="B1448" s="48" t="s">
        <v>1441</v>
      </c>
      <c r="C1448" s="49">
        <v>2693</v>
      </c>
      <c r="D1448" s="50">
        <v>20</v>
      </c>
      <c r="E1448" s="49">
        <v>1710</v>
      </c>
      <c r="F1448" s="50">
        <v>7</v>
      </c>
      <c r="G1448" s="51">
        <v>2014</v>
      </c>
      <c r="H1448" s="52">
        <v>8</v>
      </c>
      <c r="I1448" s="49">
        <v>2075</v>
      </c>
      <c r="J1448" s="50">
        <v>9</v>
      </c>
      <c r="K1448" s="51">
        <v>1515</v>
      </c>
      <c r="L1448" s="52">
        <v>8</v>
      </c>
      <c r="M1448" s="49">
        <v>2685</v>
      </c>
      <c r="N1448" s="50">
        <v>16</v>
      </c>
      <c r="O1448" s="51">
        <v>2152</v>
      </c>
      <c r="P1448" s="52">
        <v>26</v>
      </c>
      <c r="Q1448" s="49">
        <v>6183.0010000000002</v>
      </c>
      <c r="R1448" s="50">
        <v>223</v>
      </c>
      <c r="S1448" s="51">
        <v>8203.7000000000007</v>
      </c>
      <c r="T1448" s="52">
        <v>489</v>
      </c>
      <c r="U1448" s="49">
        <v>22082</v>
      </c>
      <c r="V1448" s="50">
        <v>1980</v>
      </c>
      <c r="W1448" s="51">
        <v>23761</v>
      </c>
      <c r="X1448" s="52">
        <v>1211</v>
      </c>
      <c r="Y1448" s="49">
        <v>15017</v>
      </c>
      <c r="Z1448" s="50">
        <v>867</v>
      </c>
      <c r="AA1448" s="51">
        <v>29932</v>
      </c>
      <c r="AB1448" s="52">
        <v>1069</v>
      </c>
      <c r="AC1448" s="49">
        <v>30775</v>
      </c>
      <c r="AD1448" s="50">
        <v>1374</v>
      </c>
      <c r="AE1448" s="49">
        <v>50636</v>
      </c>
      <c r="AF1448" s="50">
        <v>1993</v>
      </c>
      <c r="AG1448" s="49">
        <v>101942</v>
      </c>
      <c r="AH1448" s="50">
        <v>5944</v>
      </c>
    </row>
    <row r="1449" spans="1:34" ht="17.25" hidden="1" customHeight="1">
      <c r="A1449" s="47" t="s">
        <v>1428</v>
      </c>
      <c r="B1449" s="48" t="s">
        <v>1442</v>
      </c>
      <c r="C1449" s="49">
        <v>200</v>
      </c>
      <c r="D1449" s="50">
        <v>4</v>
      </c>
      <c r="E1449" s="49">
        <v>255</v>
      </c>
      <c r="F1449" s="50">
        <v>5</v>
      </c>
      <c r="G1449" s="51">
        <v>205</v>
      </c>
      <c r="H1449" s="52">
        <v>4</v>
      </c>
      <c r="I1449" s="49">
        <v>115</v>
      </c>
      <c r="J1449" s="50">
        <v>3</v>
      </c>
      <c r="K1449" s="51">
        <v>130</v>
      </c>
      <c r="L1449" s="52">
        <v>4</v>
      </c>
      <c r="M1449" s="49">
        <v>145</v>
      </c>
      <c r="N1449" s="50">
        <v>2</v>
      </c>
      <c r="O1449" s="51">
        <v>315</v>
      </c>
      <c r="P1449" s="52">
        <v>5</v>
      </c>
      <c r="Q1449" s="49">
        <v>502</v>
      </c>
      <c r="R1449" s="50">
        <v>33</v>
      </c>
      <c r="S1449" s="51">
        <v>807</v>
      </c>
      <c r="T1449" s="52">
        <v>63</v>
      </c>
      <c r="U1449" s="49">
        <v>1115</v>
      </c>
      <c r="V1449" s="50">
        <v>84</v>
      </c>
      <c r="W1449" s="51">
        <v>10336</v>
      </c>
      <c r="X1449" s="52">
        <v>425</v>
      </c>
      <c r="Y1449" s="49">
        <v>3140</v>
      </c>
      <c r="Z1449" s="50">
        <v>80</v>
      </c>
      <c r="AA1449" s="51">
        <v>3130</v>
      </c>
      <c r="AB1449" s="52">
        <v>61</v>
      </c>
      <c r="AC1449" s="49">
        <v>2980</v>
      </c>
      <c r="AD1449" s="50">
        <v>97</v>
      </c>
      <c r="AE1449" s="49">
        <v>5530</v>
      </c>
      <c r="AF1449" s="50">
        <v>251</v>
      </c>
      <c r="AG1449" s="49">
        <v>9431</v>
      </c>
      <c r="AH1449" s="50">
        <v>442</v>
      </c>
    </row>
    <row r="1450" spans="1:34" ht="17.25" hidden="1" customHeight="1">
      <c r="A1450" s="47" t="s">
        <v>1428</v>
      </c>
      <c r="B1450" s="48" t="s">
        <v>1443</v>
      </c>
      <c r="C1450" s="49">
        <v>173</v>
      </c>
      <c r="D1450" s="50">
        <v>5</v>
      </c>
      <c r="E1450" s="49">
        <v>200</v>
      </c>
      <c r="F1450" s="50">
        <v>2</v>
      </c>
      <c r="G1450" s="51">
        <v>215</v>
      </c>
      <c r="H1450" s="52">
        <v>3</v>
      </c>
      <c r="I1450" s="49">
        <v>290</v>
      </c>
      <c r="J1450" s="50">
        <v>5</v>
      </c>
      <c r="K1450" s="51">
        <v>323.27600000000001</v>
      </c>
      <c r="L1450" s="52">
        <v>8</v>
      </c>
      <c r="M1450" s="49">
        <v>385</v>
      </c>
      <c r="N1450" s="50">
        <v>7</v>
      </c>
      <c r="O1450" s="51">
        <v>555</v>
      </c>
      <c r="P1450" s="52">
        <v>18</v>
      </c>
      <c r="Q1450" s="49">
        <v>3014</v>
      </c>
      <c r="R1450" s="50">
        <v>100</v>
      </c>
      <c r="S1450" s="51">
        <v>1630</v>
      </c>
      <c r="T1450" s="52">
        <v>80</v>
      </c>
      <c r="U1450" s="49">
        <v>1385</v>
      </c>
      <c r="V1450" s="50">
        <v>59</v>
      </c>
      <c r="W1450" s="51">
        <v>14346</v>
      </c>
      <c r="X1450" s="52">
        <v>725</v>
      </c>
      <c r="Y1450" s="49">
        <v>8484.0049999999992</v>
      </c>
      <c r="Z1450" s="50">
        <v>469</v>
      </c>
      <c r="AA1450" s="51">
        <v>8847</v>
      </c>
      <c r="AB1450" s="52">
        <v>665</v>
      </c>
      <c r="AC1450" s="49">
        <v>14535</v>
      </c>
      <c r="AD1450" s="50">
        <v>1135</v>
      </c>
      <c r="AE1450" s="49">
        <v>29611</v>
      </c>
      <c r="AF1450" s="50">
        <v>2132</v>
      </c>
      <c r="AG1450" s="49">
        <v>70419</v>
      </c>
      <c r="AH1450" s="50">
        <v>4646</v>
      </c>
    </row>
    <row r="1451" spans="1:34" ht="17.25" hidden="1" customHeight="1">
      <c r="A1451" s="47" t="s">
        <v>1428</v>
      </c>
      <c r="B1451" s="48" t="s">
        <v>1444</v>
      </c>
      <c r="C1451" s="49">
        <v>36</v>
      </c>
      <c r="D1451" s="50">
        <v>1</v>
      </c>
      <c r="E1451" s="49">
        <v>20.956</v>
      </c>
      <c r="F1451" s="50">
        <v>4</v>
      </c>
      <c r="G1451" s="51">
        <v>460</v>
      </c>
      <c r="H1451" s="52">
        <v>2</v>
      </c>
      <c r="I1451" s="49">
        <v>410</v>
      </c>
      <c r="J1451" s="50">
        <v>3</v>
      </c>
      <c r="K1451" s="51">
        <v>310</v>
      </c>
      <c r="L1451" s="52">
        <v>2</v>
      </c>
      <c r="M1451" s="49">
        <v>610</v>
      </c>
      <c r="N1451" s="50">
        <v>20</v>
      </c>
      <c r="O1451" s="51">
        <v>2190</v>
      </c>
      <c r="P1451" s="52">
        <v>83</v>
      </c>
      <c r="Q1451" s="49">
        <v>8845.0030000000006</v>
      </c>
      <c r="R1451" s="50">
        <v>222</v>
      </c>
      <c r="S1451" s="51">
        <v>9022</v>
      </c>
      <c r="T1451" s="52">
        <v>209</v>
      </c>
      <c r="U1451" s="49">
        <v>22800.001</v>
      </c>
      <c r="V1451" s="50">
        <v>614</v>
      </c>
      <c r="W1451" s="51">
        <v>47303</v>
      </c>
      <c r="X1451" s="52">
        <v>1903</v>
      </c>
      <c r="Y1451" s="49">
        <v>46855.555</v>
      </c>
      <c r="Z1451" s="50">
        <v>1231</v>
      </c>
      <c r="AA1451" s="51">
        <v>55775</v>
      </c>
      <c r="AB1451" s="52">
        <v>1775</v>
      </c>
      <c r="AC1451" s="49">
        <v>79920</v>
      </c>
      <c r="AD1451" s="50">
        <v>2455</v>
      </c>
      <c r="AE1451" s="49">
        <v>164453</v>
      </c>
      <c r="AF1451" s="50">
        <v>5039</v>
      </c>
      <c r="AG1451" s="49">
        <v>222240.53700000001</v>
      </c>
      <c r="AH1451" s="50">
        <v>6753</v>
      </c>
    </row>
    <row r="1452" spans="1:34" ht="17.25" hidden="1" customHeight="1">
      <c r="A1452" s="47" t="s">
        <v>1428</v>
      </c>
      <c r="B1452" s="48" t="s">
        <v>1445</v>
      </c>
      <c r="C1452" s="49">
        <v>695</v>
      </c>
      <c r="D1452" s="50">
        <v>6</v>
      </c>
      <c r="E1452" s="49">
        <v>75</v>
      </c>
      <c r="F1452" s="50">
        <v>5</v>
      </c>
      <c r="G1452" s="51">
        <v>158</v>
      </c>
      <c r="H1452" s="52">
        <v>7</v>
      </c>
      <c r="I1452" s="49">
        <v>105</v>
      </c>
      <c r="J1452" s="50">
        <v>4</v>
      </c>
      <c r="K1452" s="51">
        <v>130</v>
      </c>
      <c r="L1452" s="52">
        <v>5</v>
      </c>
      <c r="M1452" s="49">
        <v>120</v>
      </c>
      <c r="N1452" s="50">
        <v>4</v>
      </c>
      <c r="O1452" s="51">
        <v>219</v>
      </c>
      <c r="P1452" s="52">
        <v>14</v>
      </c>
      <c r="Q1452" s="49">
        <v>396.67</v>
      </c>
      <c r="R1452" s="50">
        <v>11</v>
      </c>
      <c r="S1452" s="51">
        <v>400.50599999999997</v>
      </c>
      <c r="T1452" s="52">
        <v>16</v>
      </c>
      <c r="U1452" s="49">
        <v>539</v>
      </c>
      <c r="V1452" s="50">
        <v>18</v>
      </c>
      <c r="W1452" s="51">
        <v>5344</v>
      </c>
      <c r="X1452" s="52">
        <v>87</v>
      </c>
      <c r="Y1452" s="49">
        <v>3537</v>
      </c>
      <c r="Z1452" s="50">
        <v>35</v>
      </c>
      <c r="AA1452" s="51">
        <v>2655</v>
      </c>
      <c r="AB1452" s="52">
        <v>22</v>
      </c>
      <c r="AC1452" s="49">
        <v>5410</v>
      </c>
      <c r="AD1452" s="50">
        <v>19</v>
      </c>
      <c r="AE1452" s="49">
        <v>6828</v>
      </c>
      <c r="AF1452" s="50">
        <v>29</v>
      </c>
      <c r="AG1452" s="49">
        <v>2041</v>
      </c>
      <c r="AH1452" s="50">
        <v>45</v>
      </c>
    </row>
    <row r="1453" spans="1:34" ht="17.25" hidden="1" customHeight="1">
      <c r="A1453" s="47" t="s">
        <v>1428</v>
      </c>
      <c r="B1453" s="48" t="s">
        <v>1446</v>
      </c>
      <c r="C1453" s="49">
        <v>2633.3</v>
      </c>
      <c r="D1453" s="50">
        <v>42</v>
      </c>
      <c r="E1453" s="49">
        <v>5227.62</v>
      </c>
      <c r="F1453" s="50">
        <v>32</v>
      </c>
      <c r="G1453" s="51">
        <v>2751.3</v>
      </c>
      <c r="H1453" s="52">
        <v>18</v>
      </c>
      <c r="I1453" s="49">
        <v>4063</v>
      </c>
      <c r="J1453" s="50">
        <v>16</v>
      </c>
      <c r="K1453" s="51">
        <v>1282</v>
      </c>
      <c r="L1453" s="52">
        <v>23</v>
      </c>
      <c r="M1453" s="49">
        <v>2583.268</v>
      </c>
      <c r="N1453" s="50">
        <v>83</v>
      </c>
      <c r="O1453" s="51">
        <v>2747</v>
      </c>
      <c r="P1453" s="52">
        <v>50</v>
      </c>
      <c r="Q1453" s="49">
        <v>18059</v>
      </c>
      <c r="R1453" s="50">
        <v>717</v>
      </c>
      <c r="S1453" s="51">
        <v>62652</v>
      </c>
      <c r="T1453" s="52">
        <v>4769</v>
      </c>
      <c r="U1453" s="49">
        <v>53044</v>
      </c>
      <c r="V1453" s="50">
        <v>5172</v>
      </c>
      <c r="W1453" s="51">
        <v>61971</v>
      </c>
      <c r="X1453" s="52">
        <v>6488</v>
      </c>
      <c r="Y1453" s="49">
        <v>60625</v>
      </c>
      <c r="Z1453" s="50">
        <v>5973</v>
      </c>
      <c r="AA1453" s="51">
        <v>109947</v>
      </c>
      <c r="AB1453" s="52">
        <v>8516</v>
      </c>
      <c r="AC1453" s="49">
        <v>144250</v>
      </c>
      <c r="AD1453" s="50">
        <v>10883</v>
      </c>
      <c r="AE1453" s="49">
        <v>151282</v>
      </c>
      <c r="AF1453" s="50">
        <v>11094</v>
      </c>
      <c r="AG1453" s="49">
        <v>191253.86</v>
      </c>
      <c r="AH1453" s="50">
        <v>14706</v>
      </c>
    </row>
    <row r="1454" spans="1:34" ht="17.25" hidden="1" customHeight="1">
      <c r="A1454" s="47" t="s">
        <v>1428</v>
      </c>
      <c r="B1454" s="48" t="s">
        <v>1447</v>
      </c>
      <c r="C1454" s="49">
        <v>660</v>
      </c>
      <c r="D1454" s="50">
        <v>20</v>
      </c>
      <c r="E1454" s="49">
        <v>345</v>
      </c>
      <c r="F1454" s="50">
        <v>16</v>
      </c>
      <c r="G1454" s="51">
        <v>695</v>
      </c>
      <c r="H1454" s="52">
        <v>13</v>
      </c>
      <c r="I1454" s="49">
        <v>5935</v>
      </c>
      <c r="J1454" s="50">
        <v>18</v>
      </c>
      <c r="K1454" s="51">
        <v>1375</v>
      </c>
      <c r="L1454" s="52">
        <v>23</v>
      </c>
      <c r="M1454" s="49">
        <v>3355</v>
      </c>
      <c r="N1454" s="50">
        <v>39</v>
      </c>
      <c r="O1454" s="51">
        <v>5942.5</v>
      </c>
      <c r="P1454" s="52">
        <v>232</v>
      </c>
      <c r="Q1454" s="49">
        <v>36699.800000000003</v>
      </c>
      <c r="R1454" s="50">
        <v>603</v>
      </c>
      <c r="S1454" s="51">
        <v>20090</v>
      </c>
      <c r="T1454" s="52">
        <v>418</v>
      </c>
      <c r="U1454" s="49">
        <v>14793</v>
      </c>
      <c r="V1454" s="50">
        <v>321</v>
      </c>
      <c r="W1454" s="51">
        <v>24498</v>
      </c>
      <c r="X1454" s="52">
        <v>708</v>
      </c>
      <c r="Y1454" s="49">
        <v>11161</v>
      </c>
      <c r="Z1454" s="50">
        <v>335</v>
      </c>
      <c r="AA1454" s="51">
        <v>38806</v>
      </c>
      <c r="AB1454" s="52">
        <v>577</v>
      </c>
      <c r="AC1454" s="49">
        <v>129906.2</v>
      </c>
      <c r="AD1454" s="50">
        <v>2565</v>
      </c>
      <c r="AE1454" s="49">
        <v>136756</v>
      </c>
      <c r="AF1454" s="50">
        <v>2303</v>
      </c>
      <c r="AG1454" s="49">
        <v>147900</v>
      </c>
      <c r="AH1454" s="50">
        <v>2359</v>
      </c>
    </row>
    <row r="1455" spans="1:34" ht="17.25" hidden="1" customHeight="1">
      <c r="A1455" s="47" t="s">
        <v>1428</v>
      </c>
      <c r="B1455" s="48" t="s">
        <v>1448</v>
      </c>
      <c r="C1455" s="49">
        <v>1530</v>
      </c>
      <c r="D1455" s="50">
        <v>9</v>
      </c>
      <c r="E1455" s="49">
        <v>2100</v>
      </c>
      <c r="F1455" s="50">
        <v>5</v>
      </c>
      <c r="G1455" s="51">
        <v>180</v>
      </c>
      <c r="H1455" s="52">
        <v>3</v>
      </c>
      <c r="I1455" s="49">
        <v>1567</v>
      </c>
      <c r="J1455" s="50">
        <v>20</v>
      </c>
      <c r="K1455" s="51">
        <v>685</v>
      </c>
      <c r="L1455" s="52">
        <v>34</v>
      </c>
      <c r="M1455" s="49">
        <v>1004</v>
      </c>
      <c r="N1455" s="50">
        <v>37</v>
      </c>
      <c r="O1455" s="51">
        <v>2952</v>
      </c>
      <c r="P1455" s="52">
        <v>59</v>
      </c>
      <c r="Q1455" s="49">
        <v>8259</v>
      </c>
      <c r="R1455" s="50">
        <v>45</v>
      </c>
      <c r="S1455" s="51">
        <v>12990</v>
      </c>
      <c r="T1455" s="52">
        <v>94</v>
      </c>
      <c r="U1455" s="49">
        <v>15841</v>
      </c>
      <c r="V1455" s="50">
        <v>274</v>
      </c>
      <c r="W1455" s="51">
        <v>23510</v>
      </c>
      <c r="X1455" s="52">
        <v>1198</v>
      </c>
      <c r="Y1455" s="49">
        <v>39445</v>
      </c>
      <c r="Z1455" s="50">
        <v>1508</v>
      </c>
      <c r="AA1455" s="51">
        <v>44469</v>
      </c>
      <c r="AB1455" s="52">
        <v>2157</v>
      </c>
      <c r="AC1455" s="49">
        <v>53623</v>
      </c>
      <c r="AD1455" s="50">
        <v>2667</v>
      </c>
      <c r="AE1455" s="49">
        <v>50855</v>
      </c>
      <c r="AF1455" s="50">
        <v>2488</v>
      </c>
      <c r="AG1455" s="49">
        <v>43781</v>
      </c>
      <c r="AH1455" s="50">
        <v>1987</v>
      </c>
    </row>
    <row r="1456" spans="1:34" ht="17.25" hidden="1" customHeight="1">
      <c r="A1456" s="47" t="s">
        <v>1428</v>
      </c>
      <c r="B1456" s="48" t="s">
        <v>1449</v>
      </c>
      <c r="C1456" s="49">
        <v>410</v>
      </c>
      <c r="D1456" s="50">
        <v>7</v>
      </c>
      <c r="E1456" s="49">
        <v>1000</v>
      </c>
      <c r="F1456" s="50">
        <v>9</v>
      </c>
      <c r="G1456" s="51">
        <v>580</v>
      </c>
      <c r="H1456" s="52">
        <v>8</v>
      </c>
      <c r="I1456" s="49">
        <v>2038</v>
      </c>
      <c r="J1456" s="50">
        <v>15</v>
      </c>
      <c r="K1456" s="51">
        <v>1956</v>
      </c>
      <c r="L1456" s="52">
        <v>23</v>
      </c>
      <c r="M1456" s="49">
        <v>2644</v>
      </c>
      <c r="N1456" s="50">
        <v>34</v>
      </c>
      <c r="O1456" s="51">
        <v>9724</v>
      </c>
      <c r="P1456" s="52">
        <v>203</v>
      </c>
      <c r="Q1456" s="49">
        <v>14437</v>
      </c>
      <c r="R1456" s="50">
        <v>347</v>
      </c>
      <c r="S1456" s="51">
        <v>14535.01</v>
      </c>
      <c r="T1456" s="52">
        <v>576</v>
      </c>
      <c r="U1456" s="49">
        <v>34922</v>
      </c>
      <c r="V1456" s="50">
        <v>1990</v>
      </c>
      <c r="W1456" s="51">
        <v>49928</v>
      </c>
      <c r="X1456" s="52">
        <v>3509</v>
      </c>
      <c r="Y1456" s="49">
        <v>51233</v>
      </c>
      <c r="Z1456" s="50">
        <v>3648</v>
      </c>
      <c r="AA1456" s="51">
        <v>75376.990000000005</v>
      </c>
      <c r="AB1456" s="52">
        <v>6923</v>
      </c>
      <c r="AC1456" s="49">
        <v>82467</v>
      </c>
      <c r="AD1456" s="50">
        <v>5043</v>
      </c>
      <c r="AE1456" s="49">
        <v>64718</v>
      </c>
      <c r="AF1456" s="50">
        <v>4787</v>
      </c>
      <c r="AG1456" s="49">
        <v>58802</v>
      </c>
      <c r="AH1456" s="50">
        <v>3869</v>
      </c>
    </row>
    <row r="1457" spans="1:34" ht="17.25" hidden="1" customHeight="1">
      <c r="A1457" s="53" t="s">
        <v>1428</v>
      </c>
      <c r="B1457" s="54" t="s">
        <v>1450</v>
      </c>
      <c r="C1457" s="55">
        <v>1388</v>
      </c>
      <c r="D1457" s="56">
        <v>41</v>
      </c>
      <c r="E1457" s="55">
        <v>835</v>
      </c>
      <c r="F1457" s="56">
        <v>37</v>
      </c>
      <c r="G1457" s="57">
        <v>645</v>
      </c>
      <c r="H1457" s="58">
        <v>38</v>
      </c>
      <c r="I1457" s="55">
        <v>620</v>
      </c>
      <c r="J1457" s="56">
        <v>36</v>
      </c>
      <c r="K1457" s="57">
        <v>925</v>
      </c>
      <c r="L1457" s="58">
        <v>59</v>
      </c>
      <c r="M1457" s="55">
        <v>1620.5</v>
      </c>
      <c r="N1457" s="56">
        <v>58</v>
      </c>
      <c r="O1457" s="57">
        <v>78623.384999999995</v>
      </c>
      <c r="P1457" s="58">
        <v>3859</v>
      </c>
      <c r="Q1457" s="55">
        <v>391172.25</v>
      </c>
      <c r="R1457" s="56">
        <v>15256</v>
      </c>
      <c r="S1457" s="57">
        <v>531444.82499999995</v>
      </c>
      <c r="T1457" s="58">
        <v>21218</v>
      </c>
      <c r="U1457" s="55">
        <v>569038.00100000005</v>
      </c>
      <c r="V1457" s="56">
        <v>21506</v>
      </c>
      <c r="W1457" s="57">
        <v>528958</v>
      </c>
      <c r="X1457" s="58">
        <v>20685</v>
      </c>
      <c r="Y1457" s="55">
        <v>728995.11399999994</v>
      </c>
      <c r="Z1457" s="56">
        <v>28573</v>
      </c>
      <c r="AA1457" s="57">
        <v>1155477.9410000001</v>
      </c>
      <c r="AB1457" s="58">
        <v>29158</v>
      </c>
      <c r="AC1457" s="55">
        <v>793075.12300000002</v>
      </c>
      <c r="AD1457" s="56">
        <v>29872</v>
      </c>
      <c r="AE1457" s="55">
        <v>1065115.686</v>
      </c>
      <c r="AF1457" s="56">
        <v>24870</v>
      </c>
      <c r="AG1457" s="55">
        <v>661797.08700000006</v>
      </c>
      <c r="AH1457" s="56">
        <v>25964</v>
      </c>
    </row>
    <row r="1458" spans="1:34" ht="17.25" hidden="1" customHeight="1">
      <c r="A1458" s="71" t="s">
        <v>267</v>
      </c>
      <c r="B1458" s="72"/>
      <c r="C1458" s="73">
        <v>684716.90599999996</v>
      </c>
      <c r="D1458" s="74">
        <v>640</v>
      </c>
      <c r="E1458" s="73">
        <v>277874.125</v>
      </c>
      <c r="F1458" s="74">
        <v>899</v>
      </c>
      <c r="G1458" s="75">
        <v>111761.50599999999</v>
      </c>
      <c r="H1458" s="76">
        <v>1219</v>
      </c>
      <c r="I1458" s="73">
        <v>92109.547000000006</v>
      </c>
      <c r="J1458" s="74">
        <v>1368</v>
      </c>
      <c r="K1458" s="75">
        <v>148827.99500000002</v>
      </c>
      <c r="L1458" s="76">
        <v>1992</v>
      </c>
      <c r="M1458" s="73">
        <v>118342.398</v>
      </c>
      <c r="N1458" s="74">
        <v>3710</v>
      </c>
      <c r="O1458" s="75">
        <v>567809.11499999999</v>
      </c>
      <c r="P1458" s="76">
        <v>8777</v>
      </c>
      <c r="Q1458" s="73">
        <v>1268772.0830000001</v>
      </c>
      <c r="R1458" s="74">
        <v>37125</v>
      </c>
      <c r="S1458" s="75">
        <v>1967958.317</v>
      </c>
      <c r="T1458" s="76">
        <v>53770</v>
      </c>
      <c r="U1458" s="73">
        <v>1424153.439</v>
      </c>
      <c r="V1458" s="74">
        <v>60197</v>
      </c>
      <c r="W1458" s="75">
        <v>2015602</v>
      </c>
      <c r="X1458" s="76">
        <v>87679</v>
      </c>
      <c r="Y1458" s="73">
        <v>2974281.554</v>
      </c>
      <c r="Z1458" s="74">
        <v>122847</v>
      </c>
      <c r="AA1458" s="75">
        <v>3783138.6159999999</v>
      </c>
      <c r="AB1458" s="76">
        <v>151667</v>
      </c>
      <c r="AC1458" s="73">
        <v>4565516.6639999999</v>
      </c>
      <c r="AD1458" s="74">
        <v>171910</v>
      </c>
      <c r="AE1458" s="73">
        <v>4898584.182</v>
      </c>
      <c r="AF1458" s="74">
        <v>174197</v>
      </c>
      <c r="AG1458" s="73">
        <v>6314989.6980000008</v>
      </c>
      <c r="AH1458" s="74">
        <v>244861</v>
      </c>
    </row>
    <row r="1459" spans="1:34" ht="17.25" hidden="1" customHeight="1">
      <c r="A1459" s="65" t="s">
        <v>268</v>
      </c>
      <c r="B1459" s="66"/>
      <c r="C1459" s="67">
        <v>685104.90599999996</v>
      </c>
      <c r="D1459" s="68">
        <v>655</v>
      </c>
      <c r="E1459" s="67">
        <v>288137.62500000006</v>
      </c>
      <c r="F1459" s="68">
        <v>910</v>
      </c>
      <c r="G1459" s="69">
        <v>113445.50599999999</v>
      </c>
      <c r="H1459" s="70">
        <v>1226</v>
      </c>
      <c r="I1459" s="67">
        <v>92720.547000000006</v>
      </c>
      <c r="J1459" s="68">
        <v>1374</v>
      </c>
      <c r="K1459" s="69">
        <v>148977.99500000002</v>
      </c>
      <c r="L1459" s="70">
        <v>1997</v>
      </c>
      <c r="M1459" s="67">
        <v>119097.60800000001</v>
      </c>
      <c r="N1459" s="68">
        <v>3722</v>
      </c>
      <c r="O1459" s="69">
        <v>568523.326</v>
      </c>
      <c r="P1459" s="70">
        <v>8812</v>
      </c>
      <c r="Q1459" s="67">
        <v>1269626.5830000001</v>
      </c>
      <c r="R1459" s="68">
        <v>37156</v>
      </c>
      <c r="S1459" s="69">
        <v>1979104.9170000001</v>
      </c>
      <c r="T1459" s="70">
        <v>53911</v>
      </c>
      <c r="U1459" s="67">
        <v>1456450.8390000002</v>
      </c>
      <c r="V1459" s="68">
        <v>61016</v>
      </c>
      <c r="W1459" s="69">
        <v>2144903</v>
      </c>
      <c r="X1459" s="70">
        <v>88430</v>
      </c>
      <c r="Y1459" s="67">
        <v>3051363.6750000003</v>
      </c>
      <c r="Z1459" s="68">
        <v>123373</v>
      </c>
      <c r="AA1459" s="69">
        <v>3970437.4339999999</v>
      </c>
      <c r="AB1459" s="70">
        <v>155185</v>
      </c>
      <c r="AC1459" s="67">
        <v>4636305.1370000001</v>
      </c>
      <c r="AD1459" s="68">
        <v>172418</v>
      </c>
      <c r="AE1459" s="67">
        <v>4935153.2929999996</v>
      </c>
      <c r="AF1459" s="68">
        <v>174561</v>
      </c>
      <c r="AG1459" s="67">
        <v>6354991.0190000013</v>
      </c>
      <c r="AH1459" s="68">
        <v>245270</v>
      </c>
    </row>
    <row r="1460" spans="1:34" ht="17.25" hidden="1" customHeight="1">
      <c r="A1460" s="41" t="s">
        <v>1451</v>
      </c>
      <c r="B1460" s="42"/>
      <c r="C1460" s="43">
        <v>2703</v>
      </c>
      <c r="D1460" s="44">
        <v>33</v>
      </c>
      <c r="E1460" s="43">
        <v>15350.5</v>
      </c>
      <c r="F1460" s="44">
        <v>194</v>
      </c>
      <c r="G1460" s="45">
        <v>13279.822</v>
      </c>
      <c r="H1460" s="46">
        <v>426</v>
      </c>
      <c r="I1460" s="43">
        <v>40519.858999999997</v>
      </c>
      <c r="J1460" s="44">
        <v>151</v>
      </c>
      <c r="K1460" s="45">
        <v>4651.8990000000003</v>
      </c>
      <c r="L1460" s="46">
        <v>77</v>
      </c>
      <c r="M1460" s="43">
        <v>3713</v>
      </c>
      <c r="N1460" s="44">
        <v>114</v>
      </c>
      <c r="O1460" s="45">
        <v>3108</v>
      </c>
      <c r="P1460" s="46">
        <v>101</v>
      </c>
      <c r="Q1460" s="43">
        <v>7822.5</v>
      </c>
      <c r="R1460" s="44">
        <v>74</v>
      </c>
      <c r="S1460" s="45">
        <v>2552</v>
      </c>
      <c r="T1460" s="46">
        <v>54</v>
      </c>
      <c r="U1460" s="43">
        <v>8385.4269999999997</v>
      </c>
      <c r="V1460" s="44">
        <v>201</v>
      </c>
      <c r="W1460" s="45">
        <v>66576</v>
      </c>
      <c r="X1460" s="46">
        <v>2002</v>
      </c>
      <c r="Y1460" s="43">
        <v>7831</v>
      </c>
      <c r="Z1460" s="44">
        <v>70</v>
      </c>
      <c r="AA1460" s="45">
        <v>98414.400999999998</v>
      </c>
      <c r="AB1460" s="46">
        <v>1573</v>
      </c>
      <c r="AC1460" s="43">
        <v>152290.5</v>
      </c>
      <c r="AD1460" s="44">
        <v>3458</v>
      </c>
      <c r="AE1460" s="43">
        <v>144831.6</v>
      </c>
      <c r="AF1460" s="44">
        <v>3341</v>
      </c>
      <c r="AG1460" s="43">
        <v>140098</v>
      </c>
      <c r="AH1460" s="44">
        <v>3064</v>
      </c>
    </row>
    <row r="1461" spans="1:34" ht="17.25" hidden="1" customHeight="1">
      <c r="A1461" s="47" t="s">
        <v>1451</v>
      </c>
      <c r="B1461" s="48" t="s">
        <v>1452</v>
      </c>
      <c r="C1461" s="49">
        <v>1751</v>
      </c>
      <c r="D1461" s="50">
        <v>67</v>
      </c>
      <c r="E1461" s="49">
        <v>2157.0100000000002</v>
      </c>
      <c r="F1461" s="50">
        <v>66</v>
      </c>
      <c r="G1461" s="51">
        <v>2775</v>
      </c>
      <c r="H1461" s="52">
        <v>135</v>
      </c>
      <c r="I1461" s="49">
        <v>7787</v>
      </c>
      <c r="J1461" s="50">
        <v>155</v>
      </c>
      <c r="K1461" s="51">
        <v>5528.6139999999996</v>
      </c>
      <c r="L1461" s="52">
        <v>153</v>
      </c>
      <c r="M1461" s="49">
        <v>5793</v>
      </c>
      <c r="N1461" s="50">
        <v>185</v>
      </c>
      <c r="O1461" s="51">
        <v>110478.999</v>
      </c>
      <c r="P1461" s="52">
        <v>2565</v>
      </c>
      <c r="Q1461" s="49">
        <v>154893.68400000001</v>
      </c>
      <c r="R1461" s="50">
        <v>3622</v>
      </c>
      <c r="S1461" s="51">
        <v>89983.998999999996</v>
      </c>
      <c r="T1461" s="52">
        <v>2124</v>
      </c>
      <c r="U1461" s="49">
        <v>212835.56</v>
      </c>
      <c r="V1461" s="50">
        <v>6127</v>
      </c>
      <c r="W1461" s="51">
        <v>263690</v>
      </c>
      <c r="X1461" s="52">
        <v>5878</v>
      </c>
      <c r="Y1461" s="49">
        <v>265836</v>
      </c>
      <c r="Z1461" s="50">
        <v>4695</v>
      </c>
      <c r="AA1461" s="51">
        <v>523118</v>
      </c>
      <c r="AB1461" s="52">
        <v>10763</v>
      </c>
      <c r="AC1461" s="49">
        <v>483886.2</v>
      </c>
      <c r="AD1461" s="50">
        <v>9989</v>
      </c>
      <c r="AE1461" s="49">
        <v>945734.34600000002</v>
      </c>
      <c r="AF1461" s="50">
        <v>51531</v>
      </c>
      <c r="AG1461" s="49">
        <v>1675593.42</v>
      </c>
      <c r="AH1461" s="50">
        <v>102634</v>
      </c>
    </row>
    <row r="1462" spans="1:34" ht="17.25" hidden="1" customHeight="1">
      <c r="A1462" s="47" t="s">
        <v>1451</v>
      </c>
      <c r="B1462" s="48" t="s">
        <v>1453</v>
      </c>
      <c r="C1462" s="49">
        <v>3046</v>
      </c>
      <c r="D1462" s="50">
        <v>24</v>
      </c>
      <c r="E1462" s="49">
        <v>4829.9350000000004</v>
      </c>
      <c r="F1462" s="50">
        <v>64</v>
      </c>
      <c r="G1462" s="51">
        <v>5002</v>
      </c>
      <c r="H1462" s="52">
        <v>35</v>
      </c>
      <c r="I1462" s="49">
        <v>2402</v>
      </c>
      <c r="J1462" s="50">
        <v>24</v>
      </c>
      <c r="K1462" s="51">
        <v>5532</v>
      </c>
      <c r="L1462" s="52">
        <v>32</v>
      </c>
      <c r="M1462" s="49">
        <v>5039</v>
      </c>
      <c r="N1462" s="50">
        <v>124</v>
      </c>
      <c r="O1462" s="51">
        <v>23770</v>
      </c>
      <c r="P1462" s="52">
        <v>772</v>
      </c>
      <c r="Q1462" s="49">
        <v>110833.1</v>
      </c>
      <c r="R1462" s="50">
        <v>6025</v>
      </c>
      <c r="S1462" s="51">
        <v>68524.410999999993</v>
      </c>
      <c r="T1462" s="52">
        <v>3908</v>
      </c>
      <c r="U1462" s="49">
        <v>50311</v>
      </c>
      <c r="V1462" s="50">
        <v>2736</v>
      </c>
      <c r="W1462" s="51">
        <v>37413</v>
      </c>
      <c r="X1462" s="52">
        <v>1987</v>
      </c>
      <c r="Y1462" s="49">
        <v>33735.311999999998</v>
      </c>
      <c r="Z1462" s="50">
        <v>1386</v>
      </c>
      <c r="AA1462" s="51">
        <v>72453.656000000003</v>
      </c>
      <c r="AB1462" s="52">
        <v>2807</v>
      </c>
      <c r="AC1462" s="49">
        <v>118462.83900000001</v>
      </c>
      <c r="AD1462" s="50">
        <v>4087</v>
      </c>
      <c r="AE1462" s="49">
        <v>129925.026</v>
      </c>
      <c r="AF1462" s="50">
        <v>4709</v>
      </c>
      <c r="AG1462" s="49">
        <v>162205.435</v>
      </c>
      <c r="AH1462" s="50">
        <v>6049</v>
      </c>
    </row>
    <row r="1463" spans="1:34" ht="17.25" hidden="1" customHeight="1">
      <c r="A1463" s="47" t="s">
        <v>1451</v>
      </c>
      <c r="B1463" s="48" t="s">
        <v>1454</v>
      </c>
      <c r="C1463" s="49">
        <v>5282.2420000000002</v>
      </c>
      <c r="D1463" s="50">
        <v>271</v>
      </c>
      <c r="E1463" s="49">
        <v>5608.07</v>
      </c>
      <c r="F1463" s="50">
        <v>283</v>
      </c>
      <c r="G1463" s="51">
        <v>6935.5029999999997</v>
      </c>
      <c r="H1463" s="52">
        <v>596</v>
      </c>
      <c r="I1463" s="49">
        <v>8648.11</v>
      </c>
      <c r="J1463" s="50">
        <v>773</v>
      </c>
      <c r="K1463" s="51">
        <v>14146.148999999999</v>
      </c>
      <c r="L1463" s="52">
        <v>1516</v>
      </c>
      <c r="M1463" s="49">
        <v>26579.912</v>
      </c>
      <c r="N1463" s="50">
        <v>3473</v>
      </c>
      <c r="O1463" s="51">
        <v>60353.716999999997</v>
      </c>
      <c r="P1463" s="52">
        <v>8979</v>
      </c>
      <c r="Q1463" s="49">
        <v>241650.245</v>
      </c>
      <c r="R1463" s="50">
        <v>14399</v>
      </c>
      <c r="S1463" s="51">
        <v>820515.35</v>
      </c>
      <c r="T1463" s="52">
        <v>29290</v>
      </c>
      <c r="U1463" s="49">
        <v>837818.44000000006</v>
      </c>
      <c r="V1463" s="50">
        <v>28833</v>
      </c>
      <c r="W1463" s="51">
        <v>394741</v>
      </c>
      <c r="X1463" s="52">
        <v>13539</v>
      </c>
      <c r="Y1463" s="49">
        <v>426672.74400000001</v>
      </c>
      <c r="Z1463" s="50">
        <v>18694</v>
      </c>
      <c r="AA1463" s="51">
        <v>450039.78200000001</v>
      </c>
      <c r="AB1463" s="52">
        <v>20231</v>
      </c>
      <c r="AC1463" s="49">
        <v>444326.98200000002</v>
      </c>
      <c r="AD1463" s="50">
        <v>19843</v>
      </c>
      <c r="AE1463" s="49">
        <v>460763.02399999998</v>
      </c>
      <c r="AF1463" s="50">
        <v>22464</v>
      </c>
      <c r="AG1463" s="49">
        <v>507958.88799999998</v>
      </c>
      <c r="AH1463" s="50">
        <v>21522</v>
      </c>
    </row>
    <row r="1464" spans="1:34" ht="17.25" hidden="1" customHeight="1">
      <c r="A1464" s="47" t="s">
        <v>1451</v>
      </c>
      <c r="B1464" s="48" t="s">
        <v>1455</v>
      </c>
      <c r="C1464" s="49">
        <v>13502.5</v>
      </c>
      <c r="D1464" s="50">
        <v>490</v>
      </c>
      <c r="E1464" s="49">
        <v>10441</v>
      </c>
      <c r="F1464" s="50">
        <v>466</v>
      </c>
      <c r="G1464" s="51">
        <v>11856</v>
      </c>
      <c r="H1464" s="52">
        <v>706</v>
      </c>
      <c r="I1464" s="49">
        <v>10925</v>
      </c>
      <c r="J1464" s="50">
        <v>733</v>
      </c>
      <c r="K1464" s="51">
        <v>8540.1</v>
      </c>
      <c r="L1464" s="52">
        <v>402</v>
      </c>
      <c r="M1464" s="49">
        <v>11087</v>
      </c>
      <c r="N1464" s="50">
        <v>520</v>
      </c>
      <c r="O1464" s="51">
        <v>11326</v>
      </c>
      <c r="P1464" s="52">
        <v>435</v>
      </c>
      <c r="Q1464" s="49">
        <v>137985.88500000001</v>
      </c>
      <c r="R1464" s="50">
        <v>12128</v>
      </c>
      <c r="S1464" s="51">
        <v>90815.1</v>
      </c>
      <c r="T1464" s="52">
        <v>7181</v>
      </c>
      <c r="U1464" s="49">
        <v>68049.888999999996</v>
      </c>
      <c r="V1464" s="50">
        <v>4374</v>
      </c>
      <c r="W1464" s="51">
        <v>88558</v>
      </c>
      <c r="X1464" s="52">
        <v>3402</v>
      </c>
      <c r="Y1464" s="49">
        <v>112162</v>
      </c>
      <c r="Z1464" s="50">
        <v>4549</v>
      </c>
      <c r="AA1464" s="51">
        <v>146640.29999999999</v>
      </c>
      <c r="AB1464" s="52">
        <v>7368</v>
      </c>
      <c r="AC1464" s="49">
        <v>172455.5</v>
      </c>
      <c r="AD1464" s="50">
        <v>8503</v>
      </c>
      <c r="AE1464" s="49">
        <v>148839.70000000001</v>
      </c>
      <c r="AF1464" s="50">
        <v>6804</v>
      </c>
      <c r="AG1464" s="49">
        <v>161089.9</v>
      </c>
      <c r="AH1464" s="50">
        <v>5859</v>
      </c>
    </row>
    <row r="1465" spans="1:34" ht="17.25" hidden="1" customHeight="1">
      <c r="A1465" s="47" t="s">
        <v>1451</v>
      </c>
      <c r="B1465" s="48" t="s">
        <v>1456</v>
      </c>
      <c r="C1465" s="49">
        <v>1864</v>
      </c>
      <c r="D1465" s="50">
        <v>78</v>
      </c>
      <c r="E1465" s="49">
        <v>2510.8000000000002</v>
      </c>
      <c r="F1465" s="50">
        <v>45</v>
      </c>
      <c r="G1465" s="51">
        <v>1610</v>
      </c>
      <c r="H1465" s="52">
        <v>31</v>
      </c>
      <c r="I1465" s="49">
        <v>1746</v>
      </c>
      <c r="J1465" s="50">
        <v>39</v>
      </c>
      <c r="K1465" s="51">
        <v>1364</v>
      </c>
      <c r="L1465" s="52">
        <v>38</v>
      </c>
      <c r="M1465" s="49">
        <v>7270</v>
      </c>
      <c r="N1465" s="50">
        <v>65</v>
      </c>
      <c r="O1465" s="51">
        <v>2191</v>
      </c>
      <c r="P1465" s="52">
        <v>103</v>
      </c>
      <c r="Q1465" s="49">
        <v>4237</v>
      </c>
      <c r="R1465" s="50">
        <v>205</v>
      </c>
      <c r="S1465" s="51">
        <v>23948.1</v>
      </c>
      <c r="T1465" s="52">
        <v>2063</v>
      </c>
      <c r="U1465" s="49">
        <v>20645</v>
      </c>
      <c r="V1465" s="50">
        <v>966</v>
      </c>
      <c r="W1465" s="51">
        <v>20571</v>
      </c>
      <c r="X1465" s="52">
        <v>888</v>
      </c>
      <c r="Y1465" s="49">
        <v>46112.142999999996</v>
      </c>
      <c r="Z1465" s="50">
        <v>1122</v>
      </c>
      <c r="AA1465" s="51">
        <v>34819.667000000001</v>
      </c>
      <c r="AB1465" s="52">
        <v>2025</v>
      </c>
      <c r="AC1465" s="49">
        <v>38531.796000000002</v>
      </c>
      <c r="AD1465" s="50">
        <v>2984</v>
      </c>
      <c r="AE1465" s="49">
        <v>51109.5</v>
      </c>
      <c r="AF1465" s="50">
        <v>3333</v>
      </c>
      <c r="AG1465" s="49">
        <v>75539.873999999996</v>
      </c>
      <c r="AH1465" s="50">
        <v>3971</v>
      </c>
    </row>
    <row r="1466" spans="1:34" ht="17.25" hidden="1" customHeight="1">
      <c r="A1466" s="47" t="s">
        <v>1451</v>
      </c>
      <c r="B1466" s="48" t="s">
        <v>1457</v>
      </c>
      <c r="C1466" s="49">
        <v>810</v>
      </c>
      <c r="D1466" s="50">
        <v>10</v>
      </c>
      <c r="E1466" s="49">
        <v>360</v>
      </c>
      <c r="F1466" s="50">
        <v>12</v>
      </c>
      <c r="G1466" s="51">
        <v>210</v>
      </c>
      <c r="H1466" s="52">
        <v>8</v>
      </c>
      <c r="I1466" s="49">
        <v>160</v>
      </c>
      <c r="J1466" s="50">
        <v>6</v>
      </c>
      <c r="K1466" s="51">
        <v>150</v>
      </c>
      <c r="L1466" s="52">
        <v>7</v>
      </c>
      <c r="M1466" s="49">
        <v>149.58000000000001</v>
      </c>
      <c r="N1466" s="50">
        <v>2</v>
      </c>
      <c r="O1466" s="51">
        <v>310</v>
      </c>
      <c r="P1466" s="52">
        <v>14</v>
      </c>
      <c r="Q1466" s="49">
        <v>740</v>
      </c>
      <c r="R1466" s="50">
        <v>23</v>
      </c>
      <c r="S1466" s="51">
        <v>3594.58</v>
      </c>
      <c r="T1466" s="52">
        <v>120</v>
      </c>
      <c r="U1466" s="49">
        <v>3032</v>
      </c>
      <c r="V1466" s="50">
        <v>120</v>
      </c>
      <c r="W1466" s="51">
        <v>6358</v>
      </c>
      <c r="X1466" s="52">
        <v>254</v>
      </c>
      <c r="Y1466" s="49">
        <v>4990</v>
      </c>
      <c r="Z1466" s="50">
        <v>225</v>
      </c>
      <c r="AA1466" s="51">
        <v>9708</v>
      </c>
      <c r="AB1466" s="52">
        <v>421</v>
      </c>
      <c r="AC1466" s="49">
        <v>14232.103999999999</v>
      </c>
      <c r="AD1466" s="50">
        <v>649</v>
      </c>
      <c r="AE1466" s="49">
        <v>8234.5</v>
      </c>
      <c r="AF1466" s="50">
        <v>359</v>
      </c>
      <c r="AG1466" s="49">
        <v>9420</v>
      </c>
      <c r="AH1466" s="50">
        <v>504</v>
      </c>
    </row>
    <row r="1467" spans="1:34" ht="17.25" hidden="1" customHeight="1">
      <c r="A1467" s="47" t="s">
        <v>1451</v>
      </c>
      <c r="B1467" s="48" t="s">
        <v>1458</v>
      </c>
      <c r="C1467" s="49">
        <v>340</v>
      </c>
      <c r="D1467" s="50">
        <v>6</v>
      </c>
      <c r="E1467" s="49">
        <v>10350</v>
      </c>
      <c r="F1467" s="50">
        <v>7</v>
      </c>
      <c r="G1467" s="51">
        <v>767</v>
      </c>
      <c r="H1467" s="52">
        <v>8</v>
      </c>
      <c r="I1467" s="49">
        <v>727</v>
      </c>
      <c r="J1467" s="50">
        <v>9</v>
      </c>
      <c r="K1467" s="51">
        <v>807</v>
      </c>
      <c r="L1467" s="52">
        <v>9</v>
      </c>
      <c r="M1467" s="49">
        <v>1337</v>
      </c>
      <c r="N1467" s="50">
        <v>43</v>
      </c>
      <c r="O1467" s="51">
        <v>6517</v>
      </c>
      <c r="P1467" s="52">
        <v>466</v>
      </c>
      <c r="Q1467" s="49">
        <v>47596.1</v>
      </c>
      <c r="R1467" s="50">
        <v>1094</v>
      </c>
      <c r="S1467" s="51">
        <v>51260</v>
      </c>
      <c r="T1467" s="52">
        <v>1208</v>
      </c>
      <c r="U1467" s="49">
        <v>58181</v>
      </c>
      <c r="V1467" s="50">
        <v>1532</v>
      </c>
      <c r="W1467" s="51">
        <v>59940</v>
      </c>
      <c r="X1467" s="52">
        <v>1896</v>
      </c>
      <c r="Y1467" s="49">
        <v>98876</v>
      </c>
      <c r="Z1467" s="50">
        <v>2497</v>
      </c>
      <c r="AA1467" s="51">
        <v>119502</v>
      </c>
      <c r="AB1467" s="52">
        <v>4286</v>
      </c>
      <c r="AC1467" s="49">
        <v>91156</v>
      </c>
      <c r="AD1467" s="50">
        <v>2637</v>
      </c>
      <c r="AE1467" s="49">
        <v>134599</v>
      </c>
      <c r="AF1467" s="50">
        <v>4840</v>
      </c>
      <c r="AG1467" s="49">
        <v>502075</v>
      </c>
      <c r="AH1467" s="50">
        <v>5433</v>
      </c>
    </row>
    <row r="1468" spans="1:34" ht="17.25" hidden="1" customHeight="1">
      <c r="A1468" s="47" t="s">
        <v>1451</v>
      </c>
      <c r="B1468" s="48" t="s">
        <v>1459</v>
      </c>
      <c r="C1468" s="49">
        <v>29200</v>
      </c>
      <c r="D1468" s="50">
        <v>5</v>
      </c>
      <c r="E1468" s="49">
        <v>1292</v>
      </c>
      <c r="F1468" s="50">
        <v>6</v>
      </c>
      <c r="G1468" s="51">
        <v>2432</v>
      </c>
      <c r="H1468" s="52">
        <v>9</v>
      </c>
      <c r="I1468" s="49">
        <v>1682</v>
      </c>
      <c r="J1468" s="50">
        <v>8</v>
      </c>
      <c r="K1468" s="51">
        <v>1555</v>
      </c>
      <c r="L1468" s="52">
        <v>11</v>
      </c>
      <c r="M1468" s="49">
        <v>2170</v>
      </c>
      <c r="N1468" s="50">
        <v>11</v>
      </c>
      <c r="O1468" s="51">
        <v>2550</v>
      </c>
      <c r="P1468" s="52">
        <v>9</v>
      </c>
      <c r="Q1468" s="49">
        <v>15765</v>
      </c>
      <c r="R1468" s="50">
        <v>156</v>
      </c>
      <c r="S1468" s="51">
        <v>24392</v>
      </c>
      <c r="T1468" s="52">
        <v>897</v>
      </c>
      <c r="U1468" s="49">
        <v>20797</v>
      </c>
      <c r="V1468" s="50">
        <v>641</v>
      </c>
      <c r="W1468" s="51">
        <v>22681</v>
      </c>
      <c r="X1468" s="52">
        <v>1271</v>
      </c>
      <c r="Y1468" s="49">
        <v>22962.5</v>
      </c>
      <c r="Z1468" s="50">
        <v>1192</v>
      </c>
      <c r="AA1468" s="51">
        <v>32257</v>
      </c>
      <c r="AB1468" s="52">
        <v>1674</v>
      </c>
      <c r="AC1468" s="49">
        <v>23449</v>
      </c>
      <c r="AD1468" s="50">
        <v>1327</v>
      </c>
      <c r="AE1468" s="49">
        <v>15180</v>
      </c>
      <c r="AF1468" s="50">
        <v>912</v>
      </c>
      <c r="AG1468" s="49">
        <v>21543</v>
      </c>
      <c r="AH1468" s="50">
        <v>1146</v>
      </c>
    </row>
    <row r="1469" spans="1:34" ht="17.25" hidden="1" customHeight="1">
      <c r="A1469" s="47" t="s">
        <v>1451</v>
      </c>
      <c r="B1469" s="48" t="s">
        <v>1460</v>
      </c>
      <c r="C1469" s="49">
        <v>4106.1000000000004</v>
      </c>
      <c r="D1469" s="50">
        <v>332</v>
      </c>
      <c r="E1469" s="49">
        <v>5074.51</v>
      </c>
      <c r="F1469" s="50">
        <v>449</v>
      </c>
      <c r="G1469" s="51">
        <v>9304.0010000000002</v>
      </c>
      <c r="H1469" s="52">
        <v>749</v>
      </c>
      <c r="I1469" s="49">
        <v>1144.5999999999999</v>
      </c>
      <c r="J1469" s="50">
        <v>968</v>
      </c>
      <c r="K1469" s="51">
        <v>13708.455</v>
      </c>
      <c r="L1469" s="52">
        <v>1289</v>
      </c>
      <c r="M1469" s="49">
        <v>16521.686000000002</v>
      </c>
      <c r="N1469" s="50">
        <v>1561</v>
      </c>
      <c r="O1469" s="51">
        <v>51731.8</v>
      </c>
      <c r="P1469" s="52">
        <v>4575</v>
      </c>
      <c r="Q1469" s="49">
        <v>46730</v>
      </c>
      <c r="R1469" s="50">
        <v>4108</v>
      </c>
      <c r="S1469" s="51">
        <v>182327.74</v>
      </c>
      <c r="T1469" s="52">
        <v>9293</v>
      </c>
      <c r="U1469" s="49">
        <v>92882.21</v>
      </c>
      <c r="V1469" s="50">
        <v>4150</v>
      </c>
      <c r="W1469" s="51">
        <v>81850</v>
      </c>
      <c r="X1469" s="52">
        <v>3106</v>
      </c>
      <c r="Y1469" s="49">
        <v>59630</v>
      </c>
      <c r="Z1469" s="50">
        <v>2340</v>
      </c>
      <c r="AA1469" s="51">
        <v>211392</v>
      </c>
      <c r="AB1469" s="52">
        <v>8470</v>
      </c>
      <c r="AC1469" s="49">
        <v>375093</v>
      </c>
      <c r="AD1469" s="50">
        <v>15988</v>
      </c>
      <c r="AE1469" s="49">
        <v>545639.04599999997</v>
      </c>
      <c r="AF1469" s="50">
        <v>21053</v>
      </c>
      <c r="AG1469" s="49">
        <v>596252</v>
      </c>
      <c r="AH1469" s="50">
        <v>22041</v>
      </c>
    </row>
    <row r="1470" spans="1:34" ht="17.25" hidden="1" customHeight="1">
      <c r="A1470" s="47" t="s">
        <v>1451</v>
      </c>
      <c r="B1470" s="48" t="s">
        <v>1461</v>
      </c>
      <c r="C1470" s="49">
        <v>1000</v>
      </c>
      <c r="D1470" s="50">
        <v>11</v>
      </c>
      <c r="E1470" s="49">
        <v>870</v>
      </c>
      <c r="F1470" s="50">
        <v>8</v>
      </c>
      <c r="G1470" s="51">
        <v>810</v>
      </c>
      <c r="H1470" s="52">
        <v>7</v>
      </c>
      <c r="I1470" s="49">
        <v>910</v>
      </c>
      <c r="J1470" s="50">
        <v>10</v>
      </c>
      <c r="K1470" s="51">
        <v>1223</v>
      </c>
      <c r="L1470" s="52">
        <v>15</v>
      </c>
      <c r="M1470" s="49">
        <v>2012</v>
      </c>
      <c r="N1470" s="50">
        <v>32</v>
      </c>
      <c r="O1470" s="51">
        <v>4580.3</v>
      </c>
      <c r="P1470" s="52">
        <v>61</v>
      </c>
      <c r="Q1470" s="49">
        <v>12360</v>
      </c>
      <c r="R1470" s="50">
        <v>532</v>
      </c>
      <c r="S1470" s="51">
        <v>73278</v>
      </c>
      <c r="T1470" s="52">
        <v>3828</v>
      </c>
      <c r="U1470" s="49">
        <v>102415</v>
      </c>
      <c r="V1470" s="50">
        <v>4623</v>
      </c>
      <c r="W1470" s="51">
        <v>153728</v>
      </c>
      <c r="X1470" s="52">
        <v>6914</v>
      </c>
      <c r="Y1470" s="49">
        <v>37140</v>
      </c>
      <c r="Z1470" s="50">
        <v>2823</v>
      </c>
      <c r="AA1470" s="51">
        <v>97218</v>
      </c>
      <c r="AB1470" s="52">
        <v>2749</v>
      </c>
      <c r="AC1470" s="49">
        <v>131166</v>
      </c>
      <c r="AD1470" s="50">
        <v>2711</v>
      </c>
      <c r="AE1470" s="49">
        <v>81662</v>
      </c>
      <c r="AF1470" s="50">
        <v>2392</v>
      </c>
      <c r="AG1470" s="49">
        <v>89568</v>
      </c>
      <c r="AH1470" s="50">
        <v>2193</v>
      </c>
    </row>
    <row r="1471" spans="1:34" ht="17.25" hidden="1" customHeight="1">
      <c r="A1471" s="47" t="s">
        <v>1451</v>
      </c>
      <c r="B1471" s="48" t="s">
        <v>1462</v>
      </c>
      <c r="C1471" s="49">
        <v>2365.2399999999998</v>
      </c>
      <c r="D1471" s="50">
        <v>79</v>
      </c>
      <c r="E1471" s="49">
        <v>1568</v>
      </c>
      <c r="F1471" s="50">
        <v>78</v>
      </c>
      <c r="G1471" s="51">
        <v>2505</v>
      </c>
      <c r="H1471" s="52">
        <v>142</v>
      </c>
      <c r="I1471" s="49">
        <v>3265</v>
      </c>
      <c r="J1471" s="50">
        <v>243</v>
      </c>
      <c r="K1471" s="51">
        <v>4500</v>
      </c>
      <c r="L1471" s="52">
        <v>342</v>
      </c>
      <c r="M1471" s="49">
        <v>8647</v>
      </c>
      <c r="N1471" s="50">
        <v>739</v>
      </c>
      <c r="O1471" s="51">
        <v>87677</v>
      </c>
      <c r="P1471" s="52">
        <v>5377</v>
      </c>
      <c r="Q1471" s="49">
        <v>119608.5</v>
      </c>
      <c r="R1471" s="50">
        <v>5651</v>
      </c>
      <c r="S1471" s="51">
        <v>74450.023000000001</v>
      </c>
      <c r="T1471" s="52">
        <v>3468</v>
      </c>
      <c r="U1471" s="49">
        <v>58611.1</v>
      </c>
      <c r="V1471" s="50">
        <v>2744</v>
      </c>
      <c r="W1471" s="51">
        <v>61850</v>
      </c>
      <c r="X1471" s="52">
        <v>2928</v>
      </c>
      <c r="Y1471" s="49">
        <v>59280</v>
      </c>
      <c r="Z1471" s="50">
        <v>3026</v>
      </c>
      <c r="AA1471" s="51">
        <v>28197</v>
      </c>
      <c r="AB1471" s="52">
        <v>1332</v>
      </c>
      <c r="AC1471" s="49">
        <v>30480</v>
      </c>
      <c r="AD1471" s="50">
        <v>1333</v>
      </c>
      <c r="AE1471" s="49">
        <v>48539</v>
      </c>
      <c r="AF1471" s="50">
        <v>2960</v>
      </c>
      <c r="AG1471" s="49">
        <v>78529.857000000004</v>
      </c>
      <c r="AH1471" s="50">
        <v>4282</v>
      </c>
    </row>
    <row r="1472" spans="1:34" ht="17.25" hidden="1" customHeight="1">
      <c r="A1472" s="47" t="s">
        <v>1451</v>
      </c>
      <c r="B1472" s="48" t="s">
        <v>1463</v>
      </c>
      <c r="C1472" s="49">
        <v>20774.25</v>
      </c>
      <c r="D1472" s="50">
        <v>19</v>
      </c>
      <c r="E1472" s="49">
        <v>3074</v>
      </c>
      <c r="F1472" s="50">
        <v>94</v>
      </c>
      <c r="G1472" s="51">
        <v>3902</v>
      </c>
      <c r="H1472" s="52">
        <v>20</v>
      </c>
      <c r="I1472" s="49">
        <v>1890</v>
      </c>
      <c r="J1472" s="50">
        <v>14</v>
      </c>
      <c r="K1472" s="51">
        <v>2085</v>
      </c>
      <c r="L1472" s="52">
        <v>31</v>
      </c>
      <c r="M1472" s="49">
        <v>11618.421</v>
      </c>
      <c r="N1472" s="50">
        <v>35</v>
      </c>
      <c r="O1472" s="51">
        <v>5370</v>
      </c>
      <c r="P1472" s="52">
        <v>469</v>
      </c>
      <c r="Q1472" s="49">
        <v>153199.25200000001</v>
      </c>
      <c r="R1472" s="50">
        <v>549</v>
      </c>
      <c r="S1472" s="51">
        <v>23309.772000000001</v>
      </c>
      <c r="T1472" s="52">
        <v>223</v>
      </c>
      <c r="U1472" s="49">
        <v>42782.029000000002</v>
      </c>
      <c r="V1472" s="50">
        <v>1067</v>
      </c>
      <c r="W1472" s="51">
        <v>90795</v>
      </c>
      <c r="X1472" s="52">
        <v>2726</v>
      </c>
      <c r="Y1472" s="49">
        <v>73804.5</v>
      </c>
      <c r="Z1472" s="50">
        <v>2108</v>
      </c>
      <c r="AA1472" s="51">
        <v>81414.433999999994</v>
      </c>
      <c r="AB1472" s="52">
        <v>2003</v>
      </c>
      <c r="AC1472" s="49">
        <v>80786.376000000004</v>
      </c>
      <c r="AD1472" s="50">
        <v>2383</v>
      </c>
      <c r="AE1472" s="49">
        <v>97845.698999999993</v>
      </c>
      <c r="AF1472" s="50">
        <v>2683</v>
      </c>
      <c r="AG1472" s="49">
        <v>153917</v>
      </c>
      <c r="AH1472" s="50">
        <v>3079</v>
      </c>
    </row>
    <row r="1473" spans="1:34" ht="17.25" hidden="1" customHeight="1">
      <c r="A1473" s="47" t="s">
        <v>1451</v>
      </c>
      <c r="B1473" s="48" t="s">
        <v>1464</v>
      </c>
      <c r="C1473" s="49">
        <v>3031</v>
      </c>
      <c r="D1473" s="50">
        <v>96</v>
      </c>
      <c r="E1473" s="49">
        <v>4074</v>
      </c>
      <c r="F1473" s="50">
        <v>86</v>
      </c>
      <c r="G1473" s="51">
        <v>3751</v>
      </c>
      <c r="H1473" s="52">
        <v>91</v>
      </c>
      <c r="I1473" s="49">
        <v>3091</v>
      </c>
      <c r="J1473" s="50">
        <v>92</v>
      </c>
      <c r="K1473" s="51">
        <v>3895</v>
      </c>
      <c r="L1473" s="52">
        <v>82</v>
      </c>
      <c r="M1473" s="49">
        <v>3375</v>
      </c>
      <c r="N1473" s="50">
        <v>75</v>
      </c>
      <c r="O1473" s="51">
        <v>2860</v>
      </c>
      <c r="P1473" s="52">
        <v>86</v>
      </c>
      <c r="Q1473" s="49">
        <v>4701</v>
      </c>
      <c r="R1473" s="50">
        <v>92</v>
      </c>
      <c r="S1473" s="51">
        <v>22557</v>
      </c>
      <c r="T1473" s="52">
        <v>564</v>
      </c>
      <c r="U1473" s="49">
        <v>38133</v>
      </c>
      <c r="V1473" s="50">
        <v>1072</v>
      </c>
      <c r="W1473" s="51">
        <v>36217</v>
      </c>
      <c r="X1473" s="52">
        <v>1243</v>
      </c>
      <c r="Y1473" s="49">
        <v>89629</v>
      </c>
      <c r="Z1473" s="50">
        <v>3563</v>
      </c>
      <c r="AA1473" s="51">
        <v>164686.20000000001</v>
      </c>
      <c r="AB1473" s="52">
        <v>7285</v>
      </c>
      <c r="AC1473" s="49">
        <v>118637</v>
      </c>
      <c r="AD1473" s="50">
        <v>5398</v>
      </c>
      <c r="AE1473" s="49">
        <v>124964</v>
      </c>
      <c r="AF1473" s="50">
        <v>8076</v>
      </c>
      <c r="AG1473" s="49">
        <v>120153.5</v>
      </c>
      <c r="AH1473" s="50">
        <v>7737</v>
      </c>
    </row>
    <row r="1474" spans="1:34" ht="17.25" hidden="1" customHeight="1">
      <c r="A1474" s="47" t="s">
        <v>1451</v>
      </c>
      <c r="B1474" s="48" t="s">
        <v>1465</v>
      </c>
      <c r="C1474" s="49">
        <v>2195</v>
      </c>
      <c r="D1474" s="50">
        <v>30</v>
      </c>
      <c r="E1474" s="49">
        <v>1704</v>
      </c>
      <c r="F1474" s="50">
        <v>27</v>
      </c>
      <c r="G1474" s="51">
        <v>1790</v>
      </c>
      <c r="H1474" s="52">
        <v>25</v>
      </c>
      <c r="I1474" s="49">
        <v>2240</v>
      </c>
      <c r="J1474" s="50">
        <v>28</v>
      </c>
      <c r="K1474" s="51">
        <v>2680</v>
      </c>
      <c r="L1474" s="52">
        <v>25</v>
      </c>
      <c r="M1474" s="49">
        <v>3975</v>
      </c>
      <c r="N1474" s="50">
        <v>170</v>
      </c>
      <c r="O1474" s="51">
        <v>7515</v>
      </c>
      <c r="P1474" s="52">
        <v>386</v>
      </c>
      <c r="Q1474" s="49">
        <v>7493</v>
      </c>
      <c r="R1474" s="50">
        <v>320</v>
      </c>
      <c r="S1474" s="51">
        <v>16181</v>
      </c>
      <c r="T1474" s="52">
        <v>864</v>
      </c>
      <c r="U1474" s="49">
        <v>18176.2</v>
      </c>
      <c r="V1474" s="50">
        <v>956</v>
      </c>
      <c r="W1474" s="51">
        <v>44511</v>
      </c>
      <c r="X1474" s="52">
        <v>2111</v>
      </c>
      <c r="Y1474" s="49">
        <v>25229</v>
      </c>
      <c r="Z1474" s="50">
        <v>1208</v>
      </c>
      <c r="AA1474" s="51">
        <v>29990</v>
      </c>
      <c r="AB1474" s="52">
        <v>1567</v>
      </c>
      <c r="AC1474" s="49">
        <v>51294</v>
      </c>
      <c r="AD1474" s="50">
        <v>1959</v>
      </c>
      <c r="AE1474" s="49">
        <v>36660</v>
      </c>
      <c r="AF1474" s="50">
        <v>1989</v>
      </c>
      <c r="AG1474" s="49">
        <v>34083.1</v>
      </c>
      <c r="AH1474" s="50">
        <v>1756</v>
      </c>
    </row>
    <row r="1475" spans="1:34" ht="17.25" hidden="1" customHeight="1">
      <c r="A1475" s="47" t="s">
        <v>1451</v>
      </c>
      <c r="B1475" s="48" t="s">
        <v>1466</v>
      </c>
      <c r="C1475" s="49">
        <v>0</v>
      </c>
      <c r="D1475" s="50">
        <v>0</v>
      </c>
      <c r="E1475" s="49">
        <v>0</v>
      </c>
      <c r="F1475" s="50">
        <v>0</v>
      </c>
      <c r="G1475" s="51">
        <v>0</v>
      </c>
      <c r="H1475" s="52">
        <v>0</v>
      </c>
      <c r="I1475" s="49">
        <v>40</v>
      </c>
      <c r="J1475" s="50">
        <v>1</v>
      </c>
      <c r="K1475" s="51">
        <v>300</v>
      </c>
      <c r="L1475" s="52">
        <v>1</v>
      </c>
      <c r="M1475" s="49">
        <v>0</v>
      </c>
      <c r="N1475" s="50">
        <v>0</v>
      </c>
      <c r="O1475" s="51">
        <v>12125</v>
      </c>
      <c r="P1475" s="52">
        <v>1180</v>
      </c>
      <c r="Q1475" s="49">
        <v>51134.9</v>
      </c>
      <c r="R1475" s="50">
        <v>5096</v>
      </c>
      <c r="S1475" s="51">
        <v>35453</v>
      </c>
      <c r="T1475" s="52">
        <v>2806</v>
      </c>
      <c r="U1475" s="49">
        <v>95607.100999999995</v>
      </c>
      <c r="V1475" s="50">
        <v>7062</v>
      </c>
      <c r="W1475" s="51">
        <v>55262</v>
      </c>
      <c r="X1475" s="52">
        <v>4002</v>
      </c>
      <c r="Y1475" s="49">
        <v>76207</v>
      </c>
      <c r="Z1475" s="50">
        <v>5274</v>
      </c>
      <c r="AA1475" s="51">
        <v>68334.5</v>
      </c>
      <c r="AB1475" s="52">
        <v>4083</v>
      </c>
      <c r="AC1475" s="49">
        <v>91354.5</v>
      </c>
      <c r="AD1475" s="50">
        <v>5218</v>
      </c>
      <c r="AE1475" s="49">
        <v>120779.5</v>
      </c>
      <c r="AF1475" s="50">
        <v>6698</v>
      </c>
      <c r="AG1475" s="49">
        <v>106801</v>
      </c>
      <c r="AH1475" s="50">
        <v>5476</v>
      </c>
    </row>
    <row r="1476" spans="1:34" ht="17.25" hidden="1" customHeight="1">
      <c r="A1476" s="47" t="s">
        <v>1451</v>
      </c>
      <c r="B1476" s="48" t="s">
        <v>1467</v>
      </c>
      <c r="C1476" s="49">
        <v>390</v>
      </c>
      <c r="D1476" s="50">
        <v>5</v>
      </c>
      <c r="E1476" s="49">
        <v>520</v>
      </c>
      <c r="F1476" s="50">
        <v>5</v>
      </c>
      <c r="G1476" s="51">
        <v>340</v>
      </c>
      <c r="H1476" s="52">
        <v>4</v>
      </c>
      <c r="I1476" s="49">
        <v>270</v>
      </c>
      <c r="J1476" s="50">
        <v>2</v>
      </c>
      <c r="K1476" s="51">
        <v>350</v>
      </c>
      <c r="L1476" s="52">
        <v>2</v>
      </c>
      <c r="M1476" s="49">
        <v>250</v>
      </c>
      <c r="N1476" s="50">
        <v>1</v>
      </c>
      <c r="O1476" s="51">
        <v>1465</v>
      </c>
      <c r="P1476" s="52">
        <v>113</v>
      </c>
      <c r="Q1476" s="49">
        <v>8802</v>
      </c>
      <c r="R1476" s="50">
        <v>236</v>
      </c>
      <c r="S1476" s="51">
        <v>27071</v>
      </c>
      <c r="T1476" s="52">
        <v>692</v>
      </c>
      <c r="U1476" s="49">
        <v>26613</v>
      </c>
      <c r="V1476" s="50">
        <v>635</v>
      </c>
      <c r="W1476" s="51">
        <v>30660</v>
      </c>
      <c r="X1476" s="52">
        <v>648</v>
      </c>
      <c r="Y1476" s="49">
        <v>30907</v>
      </c>
      <c r="Z1476" s="50">
        <v>654</v>
      </c>
      <c r="AA1476" s="51">
        <v>30076</v>
      </c>
      <c r="AB1476" s="52">
        <v>747</v>
      </c>
      <c r="AC1476" s="49">
        <v>29460</v>
      </c>
      <c r="AD1476" s="50">
        <v>749</v>
      </c>
      <c r="AE1476" s="49">
        <v>30769</v>
      </c>
      <c r="AF1476" s="50">
        <v>1012</v>
      </c>
      <c r="AG1476" s="49">
        <v>30173</v>
      </c>
      <c r="AH1476" s="50">
        <v>1005</v>
      </c>
    </row>
    <row r="1477" spans="1:34" ht="17.25" hidden="1" customHeight="1">
      <c r="A1477" s="47" t="s">
        <v>1451</v>
      </c>
      <c r="B1477" s="48" t="s">
        <v>1468</v>
      </c>
      <c r="C1477" s="49">
        <v>519.53</v>
      </c>
      <c r="D1477" s="50">
        <v>18</v>
      </c>
      <c r="E1477" s="49">
        <v>264</v>
      </c>
      <c r="F1477" s="50">
        <v>4</v>
      </c>
      <c r="G1477" s="51">
        <v>570</v>
      </c>
      <c r="H1477" s="52">
        <v>7</v>
      </c>
      <c r="I1477" s="49">
        <v>350.94</v>
      </c>
      <c r="J1477" s="50">
        <v>8</v>
      </c>
      <c r="K1477" s="51">
        <v>3200</v>
      </c>
      <c r="L1477" s="52">
        <v>10</v>
      </c>
      <c r="M1477" s="49">
        <v>4085</v>
      </c>
      <c r="N1477" s="50">
        <v>21</v>
      </c>
      <c r="O1477" s="51">
        <v>3905</v>
      </c>
      <c r="P1477" s="52">
        <v>23</v>
      </c>
      <c r="Q1477" s="49">
        <v>2331</v>
      </c>
      <c r="R1477" s="50">
        <v>37</v>
      </c>
      <c r="S1477" s="51">
        <v>4535</v>
      </c>
      <c r="T1477" s="52">
        <v>210</v>
      </c>
      <c r="U1477" s="49">
        <v>5569.1019999999999</v>
      </c>
      <c r="V1477" s="50">
        <v>247</v>
      </c>
      <c r="W1477" s="51">
        <v>15544</v>
      </c>
      <c r="X1477" s="52">
        <v>1259</v>
      </c>
      <c r="Y1477" s="49">
        <v>18213.581999999999</v>
      </c>
      <c r="Z1477" s="50">
        <v>2329</v>
      </c>
      <c r="AA1477" s="51">
        <v>56068.444000000003</v>
      </c>
      <c r="AB1477" s="52">
        <v>9447</v>
      </c>
      <c r="AC1477" s="49">
        <v>53081.41</v>
      </c>
      <c r="AD1477" s="50">
        <v>8729</v>
      </c>
      <c r="AE1477" s="49">
        <v>41208.1</v>
      </c>
      <c r="AF1477" s="50">
        <v>4876</v>
      </c>
      <c r="AG1477" s="49">
        <v>33235.1</v>
      </c>
      <c r="AH1477" s="50">
        <v>3511</v>
      </c>
    </row>
    <row r="1478" spans="1:34" ht="17.25" hidden="1" customHeight="1">
      <c r="A1478" s="47" t="s">
        <v>1451</v>
      </c>
      <c r="B1478" s="48" t="s">
        <v>1469</v>
      </c>
      <c r="C1478" s="49">
        <v>1170</v>
      </c>
      <c r="D1478" s="50">
        <v>15</v>
      </c>
      <c r="E1478" s="49">
        <v>235</v>
      </c>
      <c r="F1478" s="50">
        <v>7</v>
      </c>
      <c r="G1478" s="51">
        <v>38</v>
      </c>
      <c r="H1478" s="52">
        <v>3</v>
      </c>
      <c r="I1478" s="49">
        <v>603</v>
      </c>
      <c r="J1478" s="50">
        <v>10</v>
      </c>
      <c r="K1478" s="51">
        <v>1525</v>
      </c>
      <c r="L1478" s="52">
        <v>12</v>
      </c>
      <c r="M1478" s="49">
        <v>1563</v>
      </c>
      <c r="N1478" s="50">
        <v>13</v>
      </c>
      <c r="O1478" s="51">
        <v>1097</v>
      </c>
      <c r="P1478" s="52">
        <v>21</v>
      </c>
      <c r="Q1478" s="49">
        <v>2815</v>
      </c>
      <c r="R1478" s="50">
        <v>91</v>
      </c>
      <c r="S1478" s="51">
        <v>17006</v>
      </c>
      <c r="T1478" s="52">
        <v>884</v>
      </c>
      <c r="U1478" s="49">
        <v>44381</v>
      </c>
      <c r="V1478" s="50">
        <v>1624</v>
      </c>
      <c r="W1478" s="51">
        <v>48701</v>
      </c>
      <c r="X1478" s="52">
        <v>1968</v>
      </c>
      <c r="Y1478" s="49">
        <v>33995</v>
      </c>
      <c r="Z1478" s="50">
        <v>1485</v>
      </c>
      <c r="AA1478" s="51">
        <v>36329</v>
      </c>
      <c r="AB1478" s="52">
        <v>2067</v>
      </c>
      <c r="AC1478" s="49">
        <v>35326</v>
      </c>
      <c r="AD1478" s="50">
        <v>1750</v>
      </c>
      <c r="AE1478" s="49">
        <v>22929</v>
      </c>
      <c r="AF1478" s="50">
        <v>1609</v>
      </c>
      <c r="AG1478" s="49">
        <v>18071.2</v>
      </c>
      <c r="AH1478" s="50">
        <v>1263</v>
      </c>
    </row>
    <row r="1479" spans="1:34" ht="17.25" hidden="1" customHeight="1">
      <c r="A1479" s="53" t="s">
        <v>1451</v>
      </c>
      <c r="B1479" s="54" t="s">
        <v>1470</v>
      </c>
      <c r="C1479" s="55">
        <v>1060</v>
      </c>
      <c r="D1479" s="56">
        <v>23</v>
      </c>
      <c r="E1479" s="55">
        <v>731</v>
      </c>
      <c r="F1479" s="56">
        <v>27</v>
      </c>
      <c r="G1479" s="57">
        <v>350</v>
      </c>
      <c r="H1479" s="58">
        <v>10</v>
      </c>
      <c r="I1479" s="55">
        <v>450</v>
      </c>
      <c r="J1479" s="56">
        <v>7</v>
      </c>
      <c r="K1479" s="57">
        <v>115</v>
      </c>
      <c r="L1479" s="58">
        <v>5</v>
      </c>
      <c r="M1479" s="55">
        <v>190</v>
      </c>
      <c r="N1479" s="56">
        <v>7</v>
      </c>
      <c r="O1479" s="57">
        <v>1220</v>
      </c>
      <c r="P1479" s="58">
        <v>12</v>
      </c>
      <c r="Q1479" s="55">
        <v>8208.2009999999991</v>
      </c>
      <c r="R1479" s="56">
        <v>665</v>
      </c>
      <c r="S1479" s="57">
        <v>11140.008</v>
      </c>
      <c r="T1479" s="58">
        <v>773</v>
      </c>
      <c r="U1479" s="55">
        <v>10111</v>
      </c>
      <c r="V1479" s="56">
        <v>293</v>
      </c>
      <c r="W1479" s="57">
        <v>6405</v>
      </c>
      <c r="X1479" s="58">
        <v>251</v>
      </c>
      <c r="Y1479" s="55">
        <v>3840</v>
      </c>
      <c r="Z1479" s="56">
        <v>128</v>
      </c>
      <c r="AA1479" s="57">
        <v>6108</v>
      </c>
      <c r="AB1479" s="58">
        <v>226</v>
      </c>
      <c r="AC1479" s="55">
        <v>6556</v>
      </c>
      <c r="AD1479" s="56">
        <v>249</v>
      </c>
      <c r="AE1479" s="55">
        <v>8108.36</v>
      </c>
      <c r="AF1479" s="56">
        <v>377</v>
      </c>
      <c r="AG1479" s="55">
        <v>4277</v>
      </c>
      <c r="AH1479" s="56">
        <v>176</v>
      </c>
    </row>
    <row r="1480" spans="1:34" ht="16.5" hidden="1" customHeight="1">
      <c r="A1480" s="71" t="s">
        <v>267</v>
      </c>
      <c r="B1480" s="72"/>
      <c r="C1480" s="73">
        <v>92406.861999999994</v>
      </c>
      <c r="D1480" s="74">
        <v>1579</v>
      </c>
      <c r="E1480" s="73">
        <v>55663.325000000004</v>
      </c>
      <c r="F1480" s="74">
        <v>1734</v>
      </c>
      <c r="G1480" s="75">
        <v>54947.504000000001</v>
      </c>
      <c r="H1480" s="76">
        <v>2586</v>
      </c>
      <c r="I1480" s="73">
        <v>48331.65</v>
      </c>
      <c r="J1480" s="74">
        <v>3130</v>
      </c>
      <c r="K1480" s="75">
        <v>71204.317999999999</v>
      </c>
      <c r="L1480" s="76">
        <v>3982</v>
      </c>
      <c r="M1480" s="73">
        <v>111662.599</v>
      </c>
      <c r="N1480" s="74">
        <v>7077</v>
      </c>
      <c r="O1480" s="75">
        <v>397042.81599999999</v>
      </c>
      <c r="P1480" s="76">
        <v>25646</v>
      </c>
      <c r="Q1480" s="73">
        <v>1131083.8669999996</v>
      </c>
      <c r="R1480" s="74">
        <v>55029</v>
      </c>
      <c r="S1480" s="75">
        <v>1660342.0830000003</v>
      </c>
      <c r="T1480" s="76">
        <v>70396</v>
      </c>
      <c r="U1480" s="73">
        <v>1806950.6310000001</v>
      </c>
      <c r="V1480" s="74">
        <v>69802</v>
      </c>
      <c r="W1480" s="75">
        <v>1519475</v>
      </c>
      <c r="X1480" s="76">
        <v>56271</v>
      </c>
      <c r="Y1480" s="73">
        <v>1519221.781</v>
      </c>
      <c r="Z1480" s="74">
        <v>59298</v>
      </c>
      <c r="AA1480" s="75">
        <v>2198351.983</v>
      </c>
      <c r="AB1480" s="76">
        <v>89551</v>
      </c>
      <c r="AC1480" s="73">
        <v>2389734.7069999999</v>
      </c>
      <c r="AD1480" s="74">
        <v>96486</v>
      </c>
      <c r="AE1480" s="73">
        <v>3053488.801</v>
      </c>
      <c r="AF1480" s="74">
        <v>148677</v>
      </c>
      <c r="AG1480" s="73">
        <v>4380486.2739999993</v>
      </c>
      <c r="AH1480" s="74">
        <v>199637</v>
      </c>
    </row>
    <row r="1481" spans="1:34" ht="17.25" hidden="1" customHeight="1">
      <c r="A1481" s="65" t="s">
        <v>268</v>
      </c>
      <c r="B1481" s="66"/>
      <c r="C1481" s="67">
        <v>95109.861999999994</v>
      </c>
      <c r="D1481" s="68">
        <v>1612</v>
      </c>
      <c r="E1481" s="67">
        <v>71013.825000000012</v>
      </c>
      <c r="F1481" s="68">
        <v>1928</v>
      </c>
      <c r="G1481" s="69">
        <v>68227.326000000001</v>
      </c>
      <c r="H1481" s="70">
        <v>3012</v>
      </c>
      <c r="I1481" s="67">
        <v>88851.509000000005</v>
      </c>
      <c r="J1481" s="68">
        <v>3281</v>
      </c>
      <c r="K1481" s="69">
        <v>75856.217000000004</v>
      </c>
      <c r="L1481" s="70">
        <v>4059</v>
      </c>
      <c r="M1481" s="67">
        <v>115375.599</v>
      </c>
      <c r="N1481" s="68">
        <v>7191</v>
      </c>
      <c r="O1481" s="69">
        <v>400150.81599999999</v>
      </c>
      <c r="P1481" s="70">
        <v>25747</v>
      </c>
      <c r="Q1481" s="67">
        <v>1138906.3669999999</v>
      </c>
      <c r="R1481" s="68">
        <v>55103</v>
      </c>
      <c r="S1481" s="69">
        <v>1662894.0830000003</v>
      </c>
      <c r="T1481" s="70">
        <v>70450</v>
      </c>
      <c r="U1481" s="67">
        <v>1815336.0580000002</v>
      </c>
      <c r="V1481" s="68">
        <v>70003</v>
      </c>
      <c r="W1481" s="69">
        <v>1586051</v>
      </c>
      <c r="X1481" s="70">
        <v>58273</v>
      </c>
      <c r="Y1481" s="67">
        <v>1527052.781</v>
      </c>
      <c r="Z1481" s="68">
        <v>59368</v>
      </c>
      <c r="AA1481" s="69">
        <v>2296766.3840000001</v>
      </c>
      <c r="AB1481" s="70">
        <v>91124</v>
      </c>
      <c r="AC1481" s="67">
        <v>2542025.2069999999</v>
      </c>
      <c r="AD1481" s="68">
        <v>99944</v>
      </c>
      <c r="AE1481" s="67">
        <v>3198320.4010000001</v>
      </c>
      <c r="AF1481" s="68">
        <v>152018</v>
      </c>
      <c r="AG1481" s="67">
        <v>4520584.2739999993</v>
      </c>
      <c r="AH1481" s="68">
        <v>202701</v>
      </c>
    </row>
    <row r="1482" spans="1:34" ht="17.25" hidden="1" customHeight="1">
      <c r="A1482" s="41" t="s">
        <v>1471</v>
      </c>
      <c r="B1482" s="42"/>
      <c r="C1482" s="43">
        <v>27846</v>
      </c>
      <c r="D1482" s="44">
        <v>148</v>
      </c>
      <c r="E1482" s="43">
        <v>26237</v>
      </c>
      <c r="F1482" s="44">
        <v>220</v>
      </c>
      <c r="G1482" s="45">
        <v>31288.002</v>
      </c>
      <c r="H1482" s="46">
        <v>244</v>
      </c>
      <c r="I1482" s="43">
        <v>33323.701999999997</v>
      </c>
      <c r="J1482" s="44">
        <v>196</v>
      </c>
      <c r="K1482" s="45">
        <v>54657</v>
      </c>
      <c r="L1482" s="46">
        <v>174</v>
      </c>
      <c r="M1482" s="43">
        <v>43271</v>
      </c>
      <c r="N1482" s="44">
        <v>212</v>
      </c>
      <c r="O1482" s="45">
        <v>32788.082000000002</v>
      </c>
      <c r="P1482" s="46">
        <v>326</v>
      </c>
      <c r="Q1482" s="43">
        <v>49457.667000000001</v>
      </c>
      <c r="R1482" s="44">
        <v>1167</v>
      </c>
      <c r="S1482" s="45">
        <v>46188.838000000003</v>
      </c>
      <c r="T1482" s="46">
        <v>1417</v>
      </c>
      <c r="U1482" s="43">
        <v>58969</v>
      </c>
      <c r="V1482" s="44">
        <v>1463</v>
      </c>
      <c r="W1482" s="45">
        <v>61370</v>
      </c>
      <c r="X1482" s="46">
        <v>1786</v>
      </c>
      <c r="Y1482" s="43">
        <v>58283.7</v>
      </c>
      <c r="Z1482" s="44">
        <v>1955</v>
      </c>
      <c r="AA1482" s="45">
        <v>53701.294000000002</v>
      </c>
      <c r="AB1482" s="46">
        <v>2361</v>
      </c>
      <c r="AC1482" s="43">
        <v>44807.387999999999</v>
      </c>
      <c r="AD1482" s="44">
        <v>2210</v>
      </c>
      <c r="AE1482" s="43">
        <v>57607.188000000002</v>
      </c>
      <c r="AF1482" s="44">
        <v>2169</v>
      </c>
      <c r="AG1482" s="43">
        <v>79457.820000000007</v>
      </c>
      <c r="AH1482" s="44">
        <v>2523</v>
      </c>
    </row>
    <row r="1483" spans="1:34" ht="17.25" hidden="1" customHeight="1">
      <c r="A1483" s="47" t="s">
        <v>1471</v>
      </c>
      <c r="B1483" s="48" t="s">
        <v>1472</v>
      </c>
      <c r="C1483" s="49">
        <v>1862.87</v>
      </c>
      <c r="D1483" s="50">
        <v>32</v>
      </c>
      <c r="E1483" s="49">
        <v>1099</v>
      </c>
      <c r="F1483" s="50">
        <v>25</v>
      </c>
      <c r="G1483" s="51">
        <v>3019</v>
      </c>
      <c r="H1483" s="52">
        <v>28</v>
      </c>
      <c r="I1483" s="49">
        <v>1331</v>
      </c>
      <c r="J1483" s="50">
        <v>26</v>
      </c>
      <c r="K1483" s="51">
        <v>1125</v>
      </c>
      <c r="L1483" s="52">
        <v>25</v>
      </c>
      <c r="M1483" s="49">
        <v>1340</v>
      </c>
      <c r="N1483" s="50">
        <v>41</v>
      </c>
      <c r="O1483" s="51">
        <v>2645</v>
      </c>
      <c r="P1483" s="52">
        <v>78</v>
      </c>
      <c r="Q1483" s="49">
        <v>14926</v>
      </c>
      <c r="R1483" s="50">
        <v>414</v>
      </c>
      <c r="S1483" s="51">
        <v>109686.102</v>
      </c>
      <c r="T1483" s="52">
        <v>3310</v>
      </c>
      <c r="U1483" s="49">
        <v>108361.09999999999</v>
      </c>
      <c r="V1483" s="50">
        <v>3859</v>
      </c>
      <c r="W1483" s="51">
        <v>113986</v>
      </c>
      <c r="X1483" s="52">
        <v>4754</v>
      </c>
      <c r="Y1483" s="49">
        <v>171138.89600000001</v>
      </c>
      <c r="Z1483" s="50">
        <v>7876</v>
      </c>
      <c r="AA1483" s="51">
        <v>213183</v>
      </c>
      <c r="AB1483" s="52">
        <v>9784</v>
      </c>
      <c r="AC1483" s="49">
        <v>345800.57699999999</v>
      </c>
      <c r="AD1483" s="50">
        <v>17368</v>
      </c>
      <c r="AE1483" s="49">
        <v>574215.43900000001</v>
      </c>
      <c r="AF1483" s="50">
        <v>29533</v>
      </c>
      <c r="AG1483" s="49">
        <v>643148.91500000004</v>
      </c>
      <c r="AH1483" s="50">
        <v>32838</v>
      </c>
    </row>
    <row r="1484" spans="1:34" ht="17.25" hidden="1" customHeight="1">
      <c r="A1484" s="47" t="s">
        <v>1471</v>
      </c>
      <c r="B1484" s="48" t="s">
        <v>1473</v>
      </c>
      <c r="C1484" s="49">
        <v>505</v>
      </c>
      <c r="D1484" s="50">
        <v>12</v>
      </c>
      <c r="E1484" s="49">
        <v>1792</v>
      </c>
      <c r="F1484" s="50">
        <v>19</v>
      </c>
      <c r="G1484" s="51">
        <v>12287</v>
      </c>
      <c r="H1484" s="52">
        <v>38</v>
      </c>
      <c r="I1484" s="49">
        <v>2920</v>
      </c>
      <c r="J1484" s="50">
        <v>22</v>
      </c>
      <c r="K1484" s="51">
        <v>5604.1180000000004</v>
      </c>
      <c r="L1484" s="52">
        <v>16</v>
      </c>
      <c r="M1484" s="49">
        <v>2200</v>
      </c>
      <c r="N1484" s="50">
        <v>53</v>
      </c>
      <c r="O1484" s="51">
        <v>3823</v>
      </c>
      <c r="P1484" s="52">
        <v>89</v>
      </c>
      <c r="Q1484" s="49">
        <v>50414</v>
      </c>
      <c r="R1484" s="50">
        <v>3318</v>
      </c>
      <c r="S1484" s="51">
        <v>168489.42199999999</v>
      </c>
      <c r="T1484" s="52">
        <v>5512</v>
      </c>
      <c r="U1484" s="49">
        <v>318358.66800000001</v>
      </c>
      <c r="V1484" s="50">
        <v>13049</v>
      </c>
      <c r="W1484" s="51">
        <v>317188</v>
      </c>
      <c r="X1484" s="52">
        <v>14128</v>
      </c>
      <c r="Y1484" s="49">
        <v>406629.8</v>
      </c>
      <c r="Z1484" s="50">
        <v>18306</v>
      </c>
      <c r="AA1484" s="51">
        <v>339128.2</v>
      </c>
      <c r="AB1484" s="52">
        <v>18176</v>
      </c>
      <c r="AC1484" s="49">
        <v>415003.92300000001</v>
      </c>
      <c r="AD1484" s="50">
        <v>22034</v>
      </c>
      <c r="AE1484" s="49">
        <v>482795.68400000001</v>
      </c>
      <c r="AF1484" s="50">
        <v>25578</v>
      </c>
      <c r="AG1484" s="49">
        <v>731750.29500000004</v>
      </c>
      <c r="AH1484" s="50">
        <v>40917</v>
      </c>
    </row>
    <row r="1485" spans="1:34" ht="17.25" hidden="1" customHeight="1">
      <c r="A1485" s="47" t="s">
        <v>1471</v>
      </c>
      <c r="B1485" s="48" t="s">
        <v>1474</v>
      </c>
      <c r="C1485" s="49">
        <v>3664.078</v>
      </c>
      <c r="D1485" s="50">
        <v>85</v>
      </c>
      <c r="E1485" s="49">
        <v>2612.3449999999998</v>
      </c>
      <c r="F1485" s="50">
        <v>76</v>
      </c>
      <c r="G1485" s="51">
        <v>2332.3490000000002</v>
      </c>
      <c r="H1485" s="52">
        <v>95</v>
      </c>
      <c r="I1485" s="49">
        <v>3023</v>
      </c>
      <c r="J1485" s="50">
        <v>165</v>
      </c>
      <c r="K1485" s="51">
        <v>4185</v>
      </c>
      <c r="L1485" s="52">
        <v>305</v>
      </c>
      <c r="M1485" s="49">
        <v>6247</v>
      </c>
      <c r="N1485" s="50">
        <v>501</v>
      </c>
      <c r="O1485" s="51">
        <v>10120.001</v>
      </c>
      <c r="P1485" s="52">
        <v>887</v>
      </c>
      <c r="Q1485" s="49">
        <v>7412</v>
      </c>
      <c r="R1485" s="50">
        <v>526</v>
      </c>
      <c r="S1485" s="51">
        <v>5748</v>
      </c>
      <c r="T1485" s="52">
        <v>375</v>
      </c>
      <c r="U1485" s="49">
        <v>12199</v>
      </c>
      <c r="V1485" s="50">
        <v>654</v>
      </c>
      <c r="W1485" s="51">
        <v>14795</v>
      </c>
      <c r="X1485" s="52">
        <v>961</v>
      </c>
      <c r="Y1485" s="49">
        <v>25408</v>
      </c>
      <c r="Z1485" s="50">
        <v>1344</v>
      </c>
      <c r="AA1485" s="51">
        <v>51581</v>
      </c>
      <c r="AB1485" s="52">
        <v>2584</v>
      </c>
      <c r="AC1485" s="49">
        <v>37985</v>
      </c>
      <c r="AD1485" s="50">
        <v>2152</v>
      </c>
      <c r="AE1485" s="49">
        <v>92432</v>
      </c>
      <c r="AF1485" s="50">
        <v>4823</v>
      </c>
      <c r="AG1485" s="49">
        <v>262836.7</v>
      </c>
      <c r="AH1485" s="50">
        <v>18271</v>
      </c>
    </row>
    <row r="1486" spans="1:34" ht="17.25" hidden="1" customHeight="1">
      <c r="A1486" s="47" t="s">
        <v>1471</v>
      </c>
      <c r="B1486" s="48" t="s">
        <v>1475</v>
      </c>
      <c r="C1486" s="49">
        <v>722</v>
      </c>
      <c r="D1486" s="50">
        <v>14</v>
      </c>
      <c r="E1486" s="49">
        <v>80</v>
      </c>
      <c r="F1486" s="50">
        <v>4</v>
      </c>
      <c r="G1486" s="51">
        <v>55</v>
      </c>
      <c r="H1486" s="52">
        <v>4</v>
      </c>
      <c r="I1486" s="49">
        <v>165</v>
      </c>
      <c r="J1486" s="50">
        <v>11</v>
      </c>
      <c r="K1486" s="51">
        <v>65</v>
      </c>
      <c r="L1486" s="52">
        <v>5</v>
      </c>
      <c r="M1486" s="49">
        <v>1455</v>
      </c>
      <c r="N1486" s="50">
        <v>23</v>
      </c>
      <c r="O1486" s="51">
        <v>1425</v>
      </c>
      <c r="P1486" s="52">
        <v>21</v>
      </c>
      <c r="Q1486" s="49">
        <v>1665</v>
      </c>
      <c r="R1486" s="50">
        <v>21</v>
      </c>
      <c r="S1486" s="51">
        <v>463</v>
      </c>
      <c r="T1486" s="52">
        <v>14</v>
      </c>
      <c r="U1486" s="49">
        <v>395</v>
      </c>
      <c r="V1486" s="50">
        <v>12</v>
      </c>
      <c r="W1486" s="51">
        <v>3290</v>
      </c>
      <c r="X1486" s="52">
        <v>12</v>
      </c>
      <c r="Y1486" s="49">
        <v>189</v>
      </c>
      <c r="Z1486" s="50">
        <v>13</v>
      </c>
      <c r="AA1486" s="51">
        <v>38385.449999999997</v>
      </c>
      <c r="AB1486" s="52">
        <v>2241</v>
      </c>
      <c r="AC1486" s="49">
        <v>168333</v>
      </c>
      <c r="AD1486" s="50">
        <v>11986</v>
      </c>
      <c r="AE1486" s="49">
        <v>448959</v>
      </c>
      <c r="AF1486" s="50">
        <v>31406</v>
      </c>
      <c r="AG1486" s="49">
        <v>563967.80000000005</v>
      </c>
      <c r="AH1486" s="50">
        <v>35088</v>
      </c>
    </row>
    <row r="1487" spans="1:34" ht="17.25" hidden="1" customHeight="1">
      <c r="A1487" s="47" t="s">
        <v>1471</v>
      </c>
      <c r="B1487" s="48" t="s">
        <v>1476</v>
      </c>
      <c r="C1487" s="49">
        <v>8955</v>
      </c>
      <c r="D1487" s="50">
        <v>14</v>
      </c>
      <c r="E1487" s="49">
        <v>8910</v>
      </c>
      <c r="F1487" s="50">
        <v>11</v>
      </c>
      <c r="G1487" s="51">
        <v>3400</v>
      </c>
      <c r="H1487" s="52">
        <v>12</v>
      </c>
      <c r="I1487" s="49">
        <v>1530</v>
      </c>
      <c r="J1487" s="50">
        <v>9</v>
      </c>
      <c r="K1487" s="51">
        <v>1022.511</v>
      </c>
      <c r="L1487" s="52">
        <v>11</v>
      </c>
      <c r="M1487" s="49">
        <v>10312.766</v>
      </c>
      <c r="N1487" s="50">
        <v>634</v>
      </c>
      <c r="O1487" s="51">
        <v>31411.79</v>
      </c>
      <c r="P1487" s="52">
        <v>2784</v>
      </c>
      <c r="Q1487" s="49">
        <v>68428.051000000007</v>
      </c>
      <c r="R1487" s="50">
        <v>6151</v>
      </c>
      <c r="S1487" s="51">
        <v>83742.06</v>
      </c>
      <c r="T1487" s="52">
        <v>7270</v>
      </c>
      <c r="U1487" s="49">
        <v>66353.138999999996</v>
      </c>
      <c r="V1487" s="50">
        <v>5298</v>
      </c>
      <c r="W1487" s="51">
        <v>45674</v>
      </c>
      <c r="X1487" s="52">
        <v>4002</v>
      </c>
      <c r="Y1487" s="49">
        <v>34961</v>
      </c>
      <c r="Z1487" s="50">
        <v>3255</v>
      </c>
      <c r="AA1487" s="51">
        <v>46444.5</v>
      </c>
      <c r="AB1487" s="52">
        <v>4185</v>
      </c>
      <c r="AC1487" s="49">
        <v>54084.5</v>
      </c>
      <c r="AD1487" s="50">
        <v>6358</v>
      </c>
      <c r="AE1487" s="49">
        <v>172219.5</v>
      </c>
      <c r="AF1487" s="50">
        <v>8144</v>
      </c>
      <c r="AG1487" s="49">
        <v>69089.356</v>
      </c>
      <c r="AH1487" s="50">
        <v>5244</v>
      </c>
    </row>
    <row r="1488" spans="1:34" ht="17.25" hidden="1" customHeight="1">
      <c r="A1488" s="47" t="s">
        <v>1471</v>
      </c>
      <c r="B1488" s="48" t="s">
        <v>1477</v>
      </c>
      <c r="C1488" s="49">
        <v>1300</v>
      </c>
      <c r="D1488" s="50">
        <v>7</v>
      </c>
      <c r="E1488" s="49">
        <v>1495</v>
      </c>
      <c r="F1488" s="50">
        <v>10</v>
      </c>
      <c r="G1488" s="51">
        <v>1810</v>
      </c>
      <c r="H1488" s="52">
        <v>11</v>
      </c>
      <c r="I1488" s="49">
        <v>1885</v>
      </c>
      <c r="J1488" s="50">
        <v>14</v>
      </c>
      <c r="K1488" s="51">
        <v>2075</v>
      </c>
      <c r="L1488" s="52">
        <v>20</v>
      </c>
      <c r="M1488" s="49">
        <v>2650</v>
      </c>
      <c r="N1488" s="50">
        <v>88</v>
      </c>
      <c r="O1488" s="51">
        <v>1938</v>
      </c>
      <c r="P1488" s="52">
        <v>66</v>
      </c>
      <c r="Q1488" s="49">
        <v>2972</v>
      </c>
      <c r="R1488" s="50">
        <v>204</v>
      </c>
      <c r="S1488" s="51">
        <v>56790</v>
      </c>
      <c r="T1488" s="52">
        <v>3770</v>
      </c>
      <c r="U1488" s="49">
        <v>50531</v>
      </c>
      <c r="V1488" s="50">
        <v>3063</v>
      </c>
      <c r="W1488" s="51">
        <v>64565</v>
      </c>
      <c r="X1488" s="52">
        <v>4814</v>
      </c>
      <c r="Y1488" s="49">
        <v>68181.5</v>
      </c>
      <c r="Z1488" s="50">
        <v>5167</v>
      </c>
      <c r="AA1488" s="51">
        <v>70872</v>
      </c>
      <c r="AB1488" s="52">
        <v>5054</v>
      </c>
      <c r="AC1488" s="49">
        <v>63142</v>
      </c>
      <c r="AD1488" s="50">
        <v>4240</v>
      </c>
      <c r="AE1488" s="49">
        <v>92796.5</v>
      </c>
      <c r="AF1488" s="50">
        <v>6909</v>
      </c>
      <c r="AG1488" s="49">
        <v>162157.5</v>
      </c>
      <c r="AH1488" s="50">
        <v>11688</v>
      </c>
    </row>
    <row r="1489" spans="1:34" ht="17.25" hidden="1" customHeight="1">
      <c r="A1489" s="47" t="s">
        <v>1471</v>
      </c>
      <c r="B1489" s="48" t="s">
        <v>1478</v>
      </c>
      <c r="C1489" s="49">
        <v>0</v>
      </c>
      <c r="D1489" s="50">
        <v>0</v>
      </c>
      <c r="E1489" s="49">
        <v>0</v>
      </c>
      <c r="F1489" s="50">
        <v>0</v>
      </c>
      <c r="G1489" s="51">
        <v>0</v>
      </c>
      <c r="H1489" s="52">
        <v>0</v>
      </c>
      <c r="I1489" s="49">
        <v>1618</v>
      </c>
      <c r="J1489" s="50">
        <v>28</v>
      </c>
      <c r="K1489" s="51">
        <v>2672</v>
      </c>
      <c r="L1489" s="52">
        <v>70</v>
      </c>
      <c r="M1489" s="49">
        <v>3787.97</v>
      </c>
      <c r="N1489" s="50">
        <v>145</v>
      </c>
      <c r="O1489" s="51">
        <v>4921</v>
      </c>
      <c r="P1489" s="52">
        <v>180</v>
      </c>
      <c r="Q1489" s="49">
        <v>8434</v>
      </c>
      <c r="R1489" s="50">
        <v>194</v>
      </c>
      <c r="S1489" s="51">
        <v>7869</v>
      </c>
      <c r="T1489" s="52">
        <v>418</v>
      </c>
      <c r="U1489" s="49">
        <v>9225</v>
      </c>
      <c r="V1489" s="50">
        <v>579</v>
      </c>
      <c r="W1489" s="51">
        <v>11435</v>
      </c>
      <c r="X1489" s="52">
        <v>457</v>
      </c>
      <c r="Y1489" s="49">
        <v>10674</v>
      </c>
      <c r="Z1489" s="50">
        <v>369</v>
      </c>
      <c r="AA1489" s="51">
        <v>18866</v>
      </c>
      <c r="AB1489" s="52">
        <v>1093</v>
      </c>
      <c r="AC1489" s="49">
        <v>18471</v>
      </c>
      <c r="AD1489" s="50">
        <v>1055</v>
      </c>
      <c r="AE1489" s="49">
        <v>29043</v>
      </c>
      <c r="AF1489" s="50">
        <v>1101</v>
      </c>
      <c r="AG1489" s="49">
        <v>17198.5</v>
      </c>
      <c r="AH1489" s="50">
        <v>1057</v>
      </c>
    </row>
    <row r="1490" spans="1:34" ht="17.25" hidden="1" customHeight="1">
      <c r="A1490" s="47" t="s">
        <v>1471</v>
      </c>
      <c r="B1490" s="48" t="s">
        <v>1479</v>
      </c>
      <c r="C1490" s="49">
        <v>11307.1</v>
      </c>
      <c r="D1490" s="50">
        <v>20</v>
      </c>
      <c r="E1490" s="49">
        <v>12054</v>
      </c>
      <c r="F1490" s="50">
        <v>23</v>
      </c>
      <c r="G1490" s="51">
        <v>10750</v>
      </c>
      <c r="H1490" s="52">
        <v>18</v>
      </c>
      <c r="I1490" s="49">
        <v>20867</v>
      </c>
      <c r="J1490" s="50">
        <v>17</v>
      </c>
      <c r="K1490" s="51">
        <v>4110</v>
      </c>
      <c r="L1490" s="52">
        <v>16</v>
      </c>
      <c r="M1490" s="49">
        <v>15830</v>
      </c>
      <c r="N1490" s="50">
        <v>15</v>
      </c>
      <c r="O1490" s="51">
        <v>3546</v>
      </c>
      <c r="P1490" s="52">
        <v>26</v>
      </c>
      <c r="Q1490" s="49">
        <v>11543</v>
      </c>
      <c r="R1490" s="50">
        <v>52</v>
      </c>
      <c r="S1490" s="51">
        <v>8449</v>
      </c>
      <c r="T1490" s="52">
        <v>201</v>
      </c>
      <c r="U1490" s="49">
        <v>10631.56</v>
      </c>
      <c r="V1490" s="50">
        <v>280</v>
      </c>
      <c r="W1490" s="51">
        <v>23395</v>
      </c>
      <c r="X1490" s="52">
        <v>1206</v>
      </c>
      <c r="Y1490" s="49">
        <v>27743.005000000001</v>
      </c>
      <c r="Z1490" s="50">
        <v>1692</v>
      </c>
      <c r="AA1490" s="51">
        <v>36591.856</v>
      </c>
      <c r="AB1490" s="52">
        <v>2561</v>
      </c>
      <c r="AC1490" s="49">
        <v>46039.137000000002</v>
      </c>
      <c r="AD1490" s="50">
        <v>3308</v>
      </c>
      <c r="AE1490" s="49">
        <v>37552</v>
      </c>
      <c r="AF1490" s="50">
        <v>2571</v>
      </c>
      <c r="AG1490" s="49">
        <v>33485.483</v>
      </c>
      <c r="AH1490" s="50">
        <v>2015</v>
      </c>
    </row>
    <row r="1491" spans="1:34" ht="17.25" hidden="1" customHeight="1">
      <c r="A1491" s="47" t="s">
        <v>1471</v>
      </c>
      <c r="B1491" s="48" t="s">
        <v>1480</v>
      </c>
      <c r="C1491" s="49">
        <v>10708</v>
      </c>
      <c r="D1491" s="50">
        <v>26</v>
      </c>
      <c r="E1491" s="49">
        <v>2192</v>
      </c>
      <c r="F1491" s="50">
        <v>17</v>
      </c>
      <c r="G1491" s="51">
        <v>730.93499999999995</v>
      </c>
      <c r="H1491" s="52">
        <v>11</v>
      </c>
      <c r="I1491" s="49">
        <v>1110</v>
      </c>
      <c r="J1491" s="50">
        <v>6</v>
      </c>
      <c r="K1491" s="51">
        <v>1080</v>
      </c>
      <c r="L1491" s="52">
        <v>7</v>
      </c>
      <c r="M1491" s="49">
        <v>930</v>
      </c>
      <c r="N1491" s="50">
        <v>7</v>
      </c>
      <c r="O1491" s="51">
        <v>1397</v>
      </c>
      <c r="P1491" s="52">
        <v>14</v>
      </c>
      <c r="Q1491" s="49">
        <v>1547</v>
      </c>
      <c r="R1491" s="50">
        <v>32</v>
      </c>
      <c r="S1491" s="51">
        <v>739</v>
      </c>
      <c r="T1491" s="52">
        <v>16</v>
      </c>
      <c r="U1491" s="49">
        <v>2280</v>
      </c>
      <c r="V1491" s="50">
        <v>26</v>
      </c>
      <c r="W1491" s="51">
        <v>3140</v>
      </c>
      <c r="X1491" s="52">
        <v>27</v>
      </c>
      <c r="Y1491" s="49">
        <v>9820</v>
      </c>
      <c r="Z1491" s="50">
        <v>19</v>
      </c>
      <c r="AA1491" s="51">
        <v>720</v>
      </c>
      <c r="AB1491" s="52">
        <v>17</v>
      </c>
      <c r="AC1491" s="49">
        <v>2274</v>
      </c>
      <c r="AD1491" s="50">
        <v>121</v>
      </c>
      <c r="AE1491" s="49">
        <v>37201.300000000003</v>
      </c>
      <c r="AF1491" s="50">
        <v>1808</v>
      </c>
      <c r="AG1491" s="49">
        <v>51750.146999999997</v>
      </c>
      <c r="AH1491" s="50">
        <v>2291</v>
      </c>
    </row>
    <row r="1492" spans="1:34" ht="17.25" hidden="1" customHeight="1">
      <c r="A1492" s="47" t="s">
        <v>1471</v>
      </c>
      <c r="B1492" s="48" t="s">
        <v>1481</v>
      </c>
      <c r="C1492" s="49">
        <v>1820</v>
      </c>
      <c r="D1492" s="50">
        <v>8</v>
      </c>
      <c r="E1492" s="49">
        <v>2740</v>
      </c>
      <c r="F1492" s="50">
        <v>10</v>
      </c>
      <c r="G1492" s="51">
        <v>610</v>
      </c>
      <c r="H1492" s="52">
        <v>8</v>
      </c>
      <c r="I1492" s="49">
        <v>11530</v>
      </c>
      <c r="J1492" s="50">
        <v>7</v>
      </c>
      <c r="K1492" s="51">
        <v>3480</v>
      </c>
      <c r="L1492" s="52">
        <v>11</v>
      </c>
      <c r="M1492" s="49">
        <v>1700</v>
      </c>
      <c r="N1492" s="50">
        <v>9</v>
      </c>
      <c r="O1492" s="51">
        <v>2989</v>
      </c>
      <c r="P1492" s="52">
        <v>16</v>
      </c>
      <c r="Q1492" s="49">
        <v>2721</v>
      </c>
      <c r="R1492" s="50">
        <v>25</v>
      </c>
      <c r="S1492" s="51">
        <v>2398</v>
      </c>
      <c r="T1492" s="52">
        <v>22</v>
      </c>
      <c r="U1492" s="49">
        <v>2555</v>
      </c>
      <c r="V1492" s="50">
        <v>19</v>
      </c>
      <c r="W1492" s="51">
        <v>2715</v>
      </c>
      <c r="X1492" s="52">
        <v>19</v>
      </c>
      <c r="Y1492" s="49">
        <v>7147</v>
      </c>
      <c r="Z1492" s="50">
        <v>197</v>
      </c>
      <c r="AA1492" s="51">
        <v>15935</v>
      </c>
      <c r="AB1492" s="52">
        <v>610</v>
      </c>
      <c r="AC1492" s="49">
        <v>14720</v>
      </c>
      <c r="AD1492" s="50">
        <v>795</v>
      </c>
      <c r="AE1492" s="49">
        <v>20254</v>
      </c>
      <c r="AF1492" s="50">
        <v>1084</v>
      </c>
      <c r="AG1492" s="49">
        <v>15569</v>
      </c>
      <c r="AH1492" s="50">
        <v>830</v>
      </c>
    </row>
    <row r="1493" spans="1:34" ht="17.25" hidden="1" customHeight="1">
      <c r="A1493" s="47" t="s">
        <v>1471</v>
      </c>
      <c r="B1493" s="48" t="s">
        <v>1482</v>
      </c>
      <c r="C1493" s="49">
        <v>0</v>
      </c>
      <c r="D1493" s="50">
        <v>0</v>
      </c>
      <c r="E1493" s="49">
        <v>1015</v>
      </c>
      <c r="F1493" s="50">
        <v>12</v>
      </c>
      <c r="G1493" s="51">
        <v>495</v>
      </c>
      <c r="H1493" s="52">
        <v>7</v>
      </c>
      <c r="I1493" s="49">
        <v>700</v>
      </c>
      <c r="J1493" s="50">
        <v>9</v>
      </c>
      <c r="K1493" s="51">
        <v>3533</v>
      </c>
      <c r="L1493" s="52">
        <v>14</v>
      </c>
      <c r="M1493" s="49">
        <v>1950</v>
      </c>
      <c r="N1493" s="50">
        <v>10</v>
      </c>
      <c r="O1493" s="51">
        <v>2808.788</v>
      </c>
      <c r="P1493" s="52">
        <v>18</v>
      </c>
      <c r="Q1493" s="49">
        <v>2475</v>
      </c>
      <c r="R1493" s="50">
        <v>18</v>
      </c>
      <c r="S1493" s="51">
        <v>33914</v>
      </c>
      <c r="T1493" s="52">
        <v>2806</v>
      </c>
      <c r="U1493" s="49">
        <v>90889.895999999993</v>
      </c>
      <c r="V1493" s="50">
        <v>9692</v>
      </c>
      <c r="W1493" s="51">
        <v>512817</v>
      </c>
      <c r="X1493" s="52">
        <v>22508</v>
      </c>
      <c r="Y1493" s="49">
        <v>152719</v>
      </c>
      <c r="Z1493" s="50">
        <v>13184</v>
      </c>
      <c r="AA1493" s="51">
        <v>142651.29999999999</v>
      </c>
      <c r="AB1493" s="52">
        <v>10765</v>
      </c>
      <c r="AC1493" s="49">
        <v>144773.20000000001</v>
      </c>
      <c r="AD1493" s="50">
        <v>11351</v>
      </c>
      <c r="AE1493" s="49">
        <v>143645</v>
      </c>
      <c r="AF1493" s="50">
        <v>10987</v>
      </c>
      <c r="AG1493" s="49">
        <v>141104.79999999999</v>
      </c>
      <c r="AH1493" s="50">
        <v>9346</v>
      </c>
    </row>
    <row r="1494" spans="1:34" ht="17.25" hidden="1" customHeight="1">
      <c r="A1494" s="47" t="s">
        <v>1471</v>
      </c>
      <c r="B1494" s="48" t="s">
        <v>1483</v>
      </c>
      <c r="C1494" s="49">
        <v>550</v>
      </c>
      <c r="D1494" s="50">
        <v>2</v>
      </c>
      <c r="E1494" s="49">
        <v>0</v>
      </c>
      <c r="F1494" s="50">
        <v>0</v>
      </c>
      <c r="G1494" s="51">
        <v>0</v>
      </c>
      <c r="H1494" s="52">
        <v>0</v>
      </c>
      <c r="I1494" s="49">
        <v>150</v>
      </c>
      <c r="J1494" s="50">
        <v>2</v>
      </c>
      <c r="K1494" s="51">
        <v>180</v>
      </c>
      <c r="L1494" s="52">
        <v>4</v>
      </c>
      <c r="M1494" s="49">
        <v>388</v>
      </c>
      <c r="N1494" s="50">
        <v>17</v>
      </c>
      <c r="O1494" s="51">
        <v>288</v>
      </c>
      <c r="P1494" s="52">
        <v>14</v>
      </c>
      <c r="Q1494" s="49">
        <v>6038.5550000000003</v>
      </c>
      <c r="R1494" s="50">
        <v>957</v>
      </c>
      <c r="S1494" s="51">
        <v>37630.627999999997</v>
      </c>
      <c r="T1494" s="52">
        <v>5947</v>
      </c>
      <c r="U1494" s="49">
        <v>30055.9</v>
      </c>
      <c r="V1494" s="50">
        <v>1839</v>
      </c>
      <c r="W1494" s="51">
        <v>21384</v>
      </c>
      <c r="X1494" s="52">
        <v>1507</v>
      </c>
      <c r="Y1494" s="49">
        <v>29261.653999999999</v>
      </c>
      <c r="Z1494" s="50">
        <v>1609</v>
      </c>
      <c r="AA1494" s="51">
        <v>47040.345999999998</v>
      </c>
      <c r="AB1494" s="52">
        <v>2394</v>
      </c>
      <c r="AC1494" s="49">
        <v>46773</v>
      </c>
      <c r="AD1494" s="50">
        <v>3075</v>
      </c>
      <c r="AE1494" s="49">
        <v>40598.5</v>
      </c>
      <c r="AF1494" s="50">
        <v>3021</v>
      </c>
      <c r="AG1494" s="49">
        <v>37513</v>
      </c>
      <c r="AH1494" s="50">
        <v>2700</v>
      </c>
    </row>
    <row r="1495" spans="1:34" ht="17.25" hidden="1" customHeight="1">
      <c r="A1495" s="47" t="s">
        <v>1471</v>
      </c>
      <c r="B1495" s="48" t="s">
        <v>1484</v>
      </c>
      <c r="C1495" s="49">
        <v>4034</v>
      </c>
      <c r="D1495" s="50">
        <v>28</v>
      </c>
      <c r="E1495" s="49">
        <v>1572</v>
      </c>
      <c r="F1495" s="50">
        <v>14</v>
      </c>
      <c r="G1495" s="51">
        <v>12109</v>
      </c>
      <c r="H1495" s="52">
        <v>15</v>
      </c>
      <c r="I1495" s="49">
        <v>4088</v>
      </c>
      <c r="J1495" s="50">
        <v>30</v>
      </c>
      <c r="K1495" s="51">
        <v>2479</v>
      </c>
      <c r="L1495" s="52">
        <v>32</v>
      </c>
      <c r="M1495" s="49">
        <v>3607</v>
      </c>
      <c r="N1495" s="50">
        <v>45</v>
      </c>
      <c r="O1495" s="51">
        <v>1379</v>
      </c>
      <c r="P1495" s="52">
        <v>70</v>
      </c>
      <c r="Q1495" s="49">
        <v>1992</v>
      </c>
      <c r="R1495" s="50">
        <v>90</v>
      </c>
      <c r="S1495" s="51">
        <v>12813</v>
      </c>
      <c r="T1495" s="52">
        <v>114</v>
      </c>
      <c r="U1495" s="49">
        <v>3473</v>
      </c>
      <c r="V1495" s="50">
        <v>112</v>
      </c>
      <c r="W1495" s="51">
        <v>1242</v>
      </c>
      <c r="X1495" s="52">
        <v>63</v>
      </c>
      <c r="Y1495" s="49">
        <v>16687</v>
      </c>
      <c r="Z1495" s="50">
        <v>123</v>
      </c>
      <c r="AA1495" s="51">
        <v>72603</v>
      </c>
      <c r="AB1495" s="52">
        <v>320</v>
      </c>
      <c r="AC1495" s="49">
        <v>336802</v>
      </c>
      <c r="AD1495" s="50">
        <v>391</v>
      </c>
      <c r="AE1495" s="49">
        <v>199924</v>
      </c>
      <c r="AF1495" s="50">
        <v>495</v>
      </c>
      <c r="AG1495" s="49">
        <v>254950.408</v>
      </c>
      <c r="AH1495" s="50">
        <v>495</v>
      </c>
    </row>
    <row r="1496" spans="1:34" ht="17.25" hidden="1" customHeight="1">
      <c r="A1496" s="47" t="s">
        <v>1471</v>
      </c>
      <c r="B1496" s="48" t="s">
        <v>1485</v>
      </c>
      <c r="C1496" s="49">
        <v>115</v>
      </c>
      <c r="D1496" s="50">
        <v>2</v>
      </c>
      <c r="E1496" s="49">
        <v>145</v>
      </c>
      <c r="F1496" s="50">
        <v>3</v>
      </c>
      <c r="G1496" s="51">
        <v>50</v>
      </c>
      <c r="H1496" s="52">
        <v>2</v>
      </c>
      <c r="I1496" s="49">
        <v>1440</v>
      </c>
      <c r="J1496" s="50">
        <v>6</v>
      </c>
      <c r="K1496" s="51">
        <v>610</v>
      </c>
      <c r="L1496" s="52">
        <v>7</v>
      </c>
      <c r="M1496" s="49">
        <v>1335</v>
      </c>
      <c r="N1496" s="50">
        <v>11</v>
      </c>
      <c r="O1496" s="51">
        <v>1485</v>
      </c>
      <c r="P1496" s="52">
        <v>20</v>
      </c>
      <c r="Q1496" s="49">
        <v>1650</v>
      </c>
      <c r="R1496" s="50">
        <v>46</v>
      </c>
      <c r="S1496" s="51">
        <v>1566</v>
      </c>
      <c r="T1496" s="52">
        <v>55</v>
      </c>
      <c r="U1496" s="49">
        <v>11197.1</v>
      </c>
      <c r="V1496" s="50">
        <v>657</v>
      </c>
      <c r="W1496" s="51">
        <v>13926</v>
      </c>
      <c r="X1496" s="52">
        <v>997</v>
      </c>
      <c r="Y1496" s="49">
        <v>54350</v>
      </c>
      <c r="Z1496" s="50">
        <v>2695</v>
      </c>
      <c r="AA1496" s="51">
        <v>85468</v>
      </c>
      <c r="AB1496" s="52">
        <v>4001</v>
      </c>
      <c r="AC1496" s="49">
        <v>93737</v>
      </c>
      <c r="AD1496" s="50">
        <v>4120</v>
      </c>
      <c r="AE1496" s="49">
        <v>107037.5</v>
      </c>
      <c r="AF1496" s="50">
        <v>4814</v>
      </c>
      <c r="AG1496" s="49">
        <v>141710.5</v>
      </c>
      <c r="AH1496" s="50">
        <v>5794</v>
      </c>
    </row>
    <row r="1497" spans="1:34" ht="17.25" hidden="1" customHeight="1">
      <c r="A1497" s="47" t="s">
        <v>1471</v>
      </c>
      <c r="B1497" s="48" t="s">
        <v>1486</v>
      </c>
      <c r="C1497" s="49">
        <v>570</v>
      </c>
      <c r="D1497" s="50">
        <v>6</v>
      </c>
      <c r="E1497" s="49">
        <v>270</v>
      </c>
      <c r="F1497" s="50">
        <v>4</v>
      </c>
      <c r="G1497" s="51">
        <v>405</v>
      </c>
      <c r="H1497" s="52">
        <v>4</v>
      </c>
      <c r="I1497" s="49">
        <v>705</v>
      </c>
      <c r="J1497" s="50">
        <v>6</v>
      </c>
      <c r="K1497" s="51">
        <v>312</v>
      </c>
      <c r="L1497" s="52">
        <v>5</v>
      </c>
      <c r="M1497" s="49">
        <v>402</v>
      </c>
      <c r="N1497" s="50">
        <v>7</v>
      </c>
      <c r="O1497" s="51">
        <v>747</v>
      </c>
      <c r="P1497" s="52">
        <v>11</v>
      </c>
      <c r="Q1497" s="49">
        <v>1494</v>
      </c>
      <c r="R1497" s="50">
        <v>20</v>
      </c>
      <c r="S1497" s="51">
        <v>1167</v>
      </c>
      <c r="T1497" s="52">
        <v>29</v>
      </c>
      <c r="U1497" s="49">
        <v>3432</v>
      </c>
      <c r="V1497" s="50">
        <v>129</v>
      </c>
      <c r="W1497" s="51">
        <v>4892</v>
      </c>
      <c r="X1497" s="52">
        <v>212</v>
      </c>
      <c r="Y1497" s="49">
        <v>5750</v>
      </c>
      <c r="Z1497" s="50">
        <v>239</v>
      </c>
      <c r="AA1497" s="51">
        <v>6940</v>
      </c>
      <c r="AB1497" s="52">
        <v>309</v>
      </c>
      <c r="AC1497" s="49">
        <v>6711</v>
      </c>
      <c r="AD1497" s="50">
        <v>304</v>
      </c>
      <c r="AE1497" s="49">
        <v>1430</v>
      </c>
      <c r="AF1497" s="50">
        <v>122</v>
      </c>
      <c r="AG1497" s="49">
        <v>1782</v>
      </c>
      <c r="AH1497" s="50">
        <v>137</v>
      </c>
    </row>
    <row r="1498" spans="1:34" ht="17.25" hidden="1" customHeight="1">
      <c r="A1498" s="47" t="s">
        <v>1471</v>
      </c>
      <c r="B1498" s="48" t="s">
        <v>1487</v>
      </c>
      <c r="C1498" s="49">
        <v>559.37300000000005</v>
      </c>
      <c r="D1498" s="50">
        <v>8</v>
      </c>
      <c r="E1498" s="49">
        <v>325</v>
      </c>
      <c r="F1498" s="50">
        <v>4</v>
      </c>
      <c r="G1498" s="51">
        <v>560</v>
      </c>
      <c r="H1498" s="52">
        <v>7</v>
      </c>
      <c r="I1498" s="49">
        <v>630</v>
      </c>
      <c r="J1498" s="50">
        <v>7</v>
      </c>
      <c r="K1498" s="51">
        <v>580</v>
      </c>
      <c r="L1498" s="52">
        <v>7</v>
      </c>
      <c r="M1498" s="49">
        <v>1130</v>
      </c>
      <c r="N1498" s="50">
        <v>9</v>
      </c>
      <c r="O1498" s="51">
        <v>2000</v>
      </c>
      <c r="P1498" s="52">
        <v>18</v>
      </c>
      <c r="Q1498" s="49">
        <v>2842.373</v>
      </c>
      <c r="R1498" s="50">
        <v>40</v>
      </c>
      <c r="S1498" s="51">
        <v>1447.374</v>
      </c>
      <c r="T1498" s="52">
        <v>89</v>
      </c>
      <c r="U1498" s="49">
        <v>2447.3729999999996</v>
      </c>
      <c r="V1498" s="50">
        <v>111</v>
      </c>
      <c r="W1498" s="51">
        <v>3437</v>
      </c>
      <c r="X1498" s="52">
        <v>68</v>
      </c>
      <c r="Y1498" s="49">
        <v>4938</v>
      </c>
      <c r="Z1498" s="50">
        <v>174</v>
      </c>
      <c r="AA1498" s="51">
        <v>11533</v>
      </c>
      <c r="AB1498" s="52">
        <v>570</v>
      </c>
      <c r="AC1498" s="49">
        <v>15613</v>
      </c>
      <c r="AD1498" s="50">
        <v>829</v>
      </c>
      <c r="AE1498" s="49">
        <v>25130</v>
      </c>
      <c r="AF1498" s="50">
        <v>1097</v>
      </c>
      <c r="AG1498" s="49">
        <v>10721.35</v>
      </c>
      <c r="AH1498" s="50">
        <v>549</v>
      </c>
    </row>
    <row r="1499" spans="1:34" ht="17.25" hidden="1" customHeight="1">
      <c r="A1499" s="47" t="s">
        <v>1471</v>
      </c>
      <c r="B1499" s="48" t="s">
        <v>1488</v>
      </c>
      <c r="C1499" s="49">
        <v>1695</v>
      </c>
      <c r="D1499" s="50">
        <v>12</v>
      </c>
      <c r="E1499" s="49">
        <v>1970</v>
      </c>
      <c r="F1499" s="50">
        <v>7</v>
      </c>
      <c r="G1499" s="51">
        <v>780</v>
      </c>
      <c r="H1499" s="52">
        <v>5</v>
      </c>
      <c r="I1499" s="49">
        <v>220</v>
      </c>
      <c r="J1499" s="50">
        <v>5</v>
      </c>
      <c r="K1499" s="51">
        <v>355</v>
      </c>
      <c r="L1499" s="52">
        <v>4</v>
      </c>
      <c r="M1499" s="49">
        <v>792.39499999999998</v>
      </c>
      <c r="N1499" s="50">
        <v>6</v>
      </c>
      <c r="O1499" s="51">
        <v>905</v>
      </c>
      <c r="P1499" s="52">
        <v>21</v>
      </c>
      <c r="Q1499" s="49">
        <v>1628</v>
      </c>
      <c r="R1499" s="50">
        <v>44</v>
      </c>
      <c r="S1499" s="51">
        <v>2785</v>
      </c>
      <c r="T1499" s="52">
        <v>108</v>
      </c>
      <c r="U1499" s="49">
        <v>21586</v>
      </c>
      <c r="V1499" s="50">
        <v>1062</v>
      </c>
      <c r="W1499" s="51">
        <v>88155</v>
      </c>
      <c r="X1499" s="52">
        <v>5272</v>
      </c>
      <c r="Y1499" s="49">
        <v>62619</v>
      </c>
      <c r="Z1499" s="50">
        <v>2878</v>
      </c>
      <c r="AA1499" s="51">
        <v>97802</v>
      </c>
      <c r="AB1499" s="52">
        <v>3881</v>
      </c>
      <c r="AC1499" s="49">
        <v>87805.517000000007</v>
      </c>
      <c r="AD1499" s="50">
        <v>3813</v>
      </c>
      <c r="AE1499" s="49">
        <v>124695</v>
      </c>
      <c r="AF1499" s="50">
        <v>5276</v>
      </c>
      <c r="AG1499" s="49">
        <v>178655</v>
      </c>
      <c r="AH1499" s="50">
        <v>6967</v>
      </c>
    </row>
    <row r="1500" spans="1:34" ht="17.25" hidden="1" customHeight="1">
      <c r="A1500" s="47" t="s">
        <v>1471</v>
      </c>
      <c r="B1500" s="48" t="s">
        <v>1489</v>
      </c>
      <c r="C1500" s="49">
        <v>150</v>
      </c>
      <c r="D1500" s="50">
        <v>3</v>
      </c>
      <c r="E1500" s="49">
        <v>1</v>
      </c>
      <c r="F1500" s="50">
        <v>1</v>
      </c>
      <c r="G1500" s="51">
        <v>3330</v>
      </c>
      <c r="H1500" s="52">
        <v>5</v>
      </c>
      <c r="I1500" s="49">
        <v>2059</v>
      </c>
      <c r="J1500" s="50">
        <v>7</v>
      </c>
      <c r="K1500" s="51">
        <v>170</v>
      </c>
      <c r="L1500" s="52">
        <v>17</v>
      </c>
      <c r="M1500" s="49">
        <v>230</v>
      </c>
      <c r="N1500" s="50">
        <v>14</v>
      </c>
      <c r="O1500" s="51">
        <v>1325</v>
      </c>
      <c r="P1500" s="52">
        <v>15</v>
      </c>
      <c r="Q1500" s="49">
        <v>1505</v>
      </c>
      <c r="R1500" s="50">
        <v>115</v>
      </c>
      <c r="S1500" s="51">
        <v>1762</v>
      </c>
      <c r="T1500" s="52">
        <v>66</v>
      </c>
      <c r="U1500" s="49">
        <v>1430</v>
      </c>
      <c r="V1500" s="50">
        <v>44</v>
      </c>
      <c r="W1500" s="51">
        <v>11430</v>
      </c>
      <c r="X1500" s="52">
        <v>371</v>
      </c>
      <c r="Y1500" s="49">
        <v>55191</v>
      </c>
      <c r="Z1500" s="50">
        <v>1151</v>
      </c>
      <c r="AA1500" s="51">
        <v>63927</v>
      </c>
      <c r="AB1500" s="52">
        <v>1533</v>
      </c>
      <c r="AC1500" s="49">
        <v>66541</v>
      </c>
      <c r="AD1500" s="50">
        <v>1754</v>
      </c>
      <c r="AE1500" s="49">
        <v>77838</v>
      </c>
      <c r="AF1500" s="50">
        <v>1815</v>
      </c>
      <c r="AG1500" s="49">
        <v>72013</v>
      </c>
      <c r="AH1500" s="50">
        <v>1404</v>
      </c>
    </row>
    <row r="1501" spans="1:34" ht="17.25" hidden="1" customHeight="1">
      <c r="A1501" s="47" t="s">
        <v>1471</v>
      </c>
      <c r="B1501" s="48" t="s">
        <v>1490</v>
      </c>
      <c r="C1501" s="49">
        <v>0</v>
      </c>
      <c r="D1501" s="50">
        <v>0</v>
      </c>
      <c r="E1501" s="49">
        <v>50</v>
      </c>
      <c r="F1501" s="50">
        <v>1</v>
      </c>
      <c r="G1501" s="51">
        <v>70</v>
      </c>
      <c r="H1501" s="52">
        <v>1</v>
      </c>
      <c r="I1501" s="49">
        <v>0</v>
      </c>
      <c r="J1501" s="50">
        <v>0</v>
      </c>
      <c r="K1501" s="51">
        <v>0</v>
      </c>
      <c r="L1501" s="52">
        <v>0</v>
      </c>
      <c r="M1501" s="49">
        <v>0</v>
      </c>
      <c r="N1501" s="50">
        <v>0</v>
      </c>
      <c r="O1501" s="51">
        <v>0</v>
      </c>
      <c r="P1501" s="52">
        <v>0</v>
      </c>
      <c r="Q1501" s="49">
        <v>320</v>
      </c>
      <c r="R1501" s="50">
        <v>15</v>
      </c>
      <c r="S1501" s="51">
        <v>195</v>
      </c>
      <c r="T1501" s="52">
        <v>7</v>
      </c>
      <c r="U1501" s="49">
        <v>360</v>
      </c>
      <c r="V1501" s="50">
        <v>15</v>
      </c>
      <c r="W1501" s="51">
        <v>955</v>
      </c>
      <c r="X1501" s="52">
        <v>64</v>
      </c>
      <c r="Y1501" s="49">
        <v>7856</v>
      </c>
      <c r="Z1501" s="50">
        <v>508</v>
      </c>
      <c r="AA1501" s="51">
        <v>19769</v>
      </c>
      <c r="AB1501" s="52">
        <v>1556</v>
      </c>
      <c r="AC1501" s="49">
        <v>13437.6</v>
      </c>
      <c r="AD1501" s="50">
        <v>1160</v>
      </c>
      <c r="AE1501" s="49">
        <v>13843</v>
      </c>
      <c r="AF1501" s="50">
        <v>1066</v>
      </c>
      <c r="AG1501" s="49">
        <v>29855.5</v>
      </c>
      <c r="AH1501" s="50">
        <v>2245</v>
      </c>
    </row>
    <row r="1502" spans="1:34" ht="17.25" hidden="1" customHeight="1">
      <c r="A1502" s="47" t="s">
        <v>1471</v>
      </c>
      <c r="B1502" s="48" t="s">
        <v>1491</v>
      </c>
      <c r="C1502" s="49">
        <v>88</v>
      </c>
      <c r="D1502" s="50">
        <v>3</v>
      </c>
      <c r="E1502" s="49">
        <v>200</v>
      </c>
      <c r="F1502" s="50">
        <v>1</v>
      </c>
      <c r="G1502" s="51">
        <v>0</v>
      </c>
      <c r="H1502" s="52">
        <v>0</v>
      </c>
      <c r="I1502" s="49">
        <v>5</v>
      </c>
      <c r="J1502" s="50">
        <v>1</v>
      </c>
      <c r="K1502" s="51">
        <v>0</v>
      </c>
      <c r="L1502" s="52">
        <v>0</v>
      </c>
      <c r="M1502" s="49">
        <v>48</v>
      </c>
      <c r="N1502" s="50">
        <v>9</v>
      </c>
      <c r="O1502" s="51">
        <v>50</v>
      </c>
      <c r="P1502" s="52">
        <v>10</v>
      </c>
      <c r="Q1502" s="49">
        <v>920</v>
      </c>
      <c r="R1502" s="50">
        <v>7</v>
      </c>
      <c r="S1502" s="51">
        <v>250</v>
      </c>
      <c r="T1502" s="52">
        <v>22</v>
      </c>
      <c r="U1502" s="49">
        <v>1565</v>
      </c>
      <c r="V1502" s="50">
        <v>42</v>
      </c>
      <c r="W1502" s="51">
        <v>17715</v>
      </c>
      <c r="X1502" s="52">
        <v>463</v>
      </c>
      <c r="Y1502" s="49">
        <v>17690.717000000001</v>
      </c>
      <c r="Z1502" s="50">
        <v>1962</v>
      </c>
      <c r="AA1502" s="51">
        <v>30158</v>
      </c>
      <c r="AB1502" s="52">
        <v>2423</v>
      </c>
      <c r="AC1502" s="49">
        <v>24374</v>
      </c>
      <c r="AD1502" s="50">
        <v>1866</v>
      </c>
      <c r="AE1502" s="49">
        <v>27126</v>
      </c>
      <c r="AF1502" s="50">
        <v>1933</v>
      </c>
      <c r="AG1502" s="49">
        <v>25973</v>
      </c>
      <c r="AH1502" s="50">
        <v>2049</v>
      </c>
    </row>
    <row r="1503" spans="1:34" ht="17.25" hidden="1" customHeight="1">
      <c r="A1503" s="47" t="s">
        <v>1471</v>
      </c>
      <c r="B1503" s="48" t="s">
        <v>1492</v>
      </c>
      <c r="C1503" s="49">
        <v>0</v>
      </c>
      <c r="D1503" s="50">
        <v>0</v>
      </c>
      <c r="E1503" s="49">
        <v>0</v>
      </c>
      <c r="F1503" s="50">
        <v>0</v>
      </c>
      <c r="G1503" s="51">
        <v>0</v>
      </c>
      <c r="H1503" s="52">
        <v>0</v>
      </c>
      <c r="I1503" s="49">
        <v>0</v>
      </c>
      <c r="J1503" s="50">
        <v>0</v>
      </c>
      <c r="K1503" s="51">
        <v>0</v>
      </c>
      <c r="L1503" s="52">
        <v>0</v>
      </c>
      <c r="M1503" s="49">
        <v>60</v>
      </c>
      <c r="N1503" s="50">
        <v>2</v>
      </c>
      <c r="O1503" s="51">
        <v>3255</v>
      </c>
      <c r="P1503" s="52">
        <v>29</v>
      </c>
      <c r="Q1503" s="49">
        <v>3065</v>
      </c>
      <c r="R1503" s="50">
        <v>23</v>
      </c>
      <c r="S1503" s="51">
        <v>3467</v>
      </c>
      <c r="T1503" s="52">
        <v>25</v>
      </c>
      <c r="U1503" s="49">
        <v>5190</v>
      </c>
      <c r="V1503" s="50">
        <v>187</v>
      </c>
      <c r="W1503" s="51">
        <v>5071</v>
      </c>
      <c r="X1503" s="52">
        <v>188</v>
      </c>
      <c r="Y1503" s="49">
        <v>9459</v>
      </c>
      <c r="Z1503" s="50">
        <v>617</v>
      </c>
      <c r="AA1503" s="51">
        <v>13237.56</v>
      </c>
      <c r="AB1503" s="52">
        <v>1016</v>
      </c>
      <c r="AC1503" s="49">
        <v>29814</v>
      </c>
      <c r="AD1503" s="50">
        <v>1704</v>
      </c>
      <c r="AE1503" s="49">
        <v>39708</v>
      </c>
      <c r="AF1503" s="50">
        <v>1875</v>
      </c>
      <c r="AG1503" s="49">
        <v>49155</v>
      </c>
      <c r="AH1503" s="50">
        <v>2636</v>
      </c>
    </row>
    <row r="1504" spans="1:34" ht="17.25" hidden="1" customHeight="1">
      <c r="A1504" s="47" t="s">
        <v>1471</v>
      </c>
      <c r="B1504" s="48" t="s">
        <v>1493</v>
      </c>
      <c r="C1504" s="49">
        <v>1335</v>
      </c>
      <c r="D1504" s="50">
        <v>8</v>
      </c>
      <c r="E1504" s="49">
        <v>2200</v>
      </c>
      <c r="F1504" s="50">
        <v>3</v>
      </c>
      <c r="G1504" s="51">
        <v>2200</v>
      </c>
      <c r="H1504" s="52">
        <v>3</v>
      </c>
      <c r="I1504" s="49">
        <v>1900</v>
      </c>
      <c r="J1504" s="50">
        <v>3</v>
      </c>
      <c r="K1504" s="51">
        <v>1255</v>
      </c>
      <c r="L1504" s="52">
        <v>4</v>
      </c>
      <c r="M1504" s="49">
        <v>145</v>
      </c>
      <c r="N1504" s="50">
        <v>10</v>
      </c>
      <c r="O1504" s="51">
        <v>325</v>
      </c>
      <c r="P1504" s="52">
        <v>8</v>
      </c>
      <c r="Q1504" s="49">
        <v>1115</v>
      </c>
      <c r="R1504" s="50">
        <v>101</v>
      </c>
      <c r="S1504" s="51">
        <v>3030</v>
      </c>
      <c r="T1504" s="52">
        <v>238</v>
      </c>
      <c r="U1504" s="49">
        <v>1652</v>
      </c>
      <c r="V1504" s="50">
        <v>104</v>
      </c>
      <c r="W1504" s="51">
        <v>5710</v>
      </c>
      <c r="X1504" s="52">
        <v>515</v>
      </c>
      <c r="Y1504" s="49">
        <v>10358</v>
      </c>
      <c r="Z1504" s="50">
        <v>1121</v>
      </c>
      <c r="AA1504" s="51">
        <v>16200</v>
      </c>
      <c r="AB1504" s="52">
        <v>1669</v>
      </c>
      <c r="AC1504" s="49">
        <v>15631</v>
      </c>
      <c r="AD1504" s="50">
        <v>1777</v>
      </c>
      <c r="AE1504" s="49">
        <v>19393</v>
      </c>
      <c r="AF1504" s="50">
        <v>2161</v>
      </c>
      <c r="AG1504" s="49">
        <v>28820</v>
      </c>
      <c r="AH1504" s="50">
        <v>2244</v>
      </c>
    </row>
    <row r="1505" spans="1:34" ht="17.25" hidden="1" customHeight="1">
      <c r="A1505" s="47" t="s">
        <v>1471</v>
      </c>
      <c r="B1505" s="48" t="s">
        <v>1494</v>
      </c>
      <c r="C1505" s="49">
        <v>2170</v>
      </c>
      <c r="D1505" s="50">
        <v>12</v>
      </c>
      <c r="E1505" s="49">
        <v>3365</v>
      </c>
      <c r="F1505" s="50">
        <v>11</v>
      </c>
      <c r="G1505" s="51">
        <v>3537</v>
      </c>
      <c r="H1505" s="52">
        <v>11</v>
      </c>
      <c r="I1505" s="49">
        <v>4000</v>
      </c>
      <c r="J1505" s="50">
        <v>10</v>
      </c>
      <c r="K1505" s="51">
        <v>2360</v>
      </c>
      <c r="L1505" s="52">
        <v>6</v>
      </c>
      <c r="M1505" s="49">
        <v>4545</v>
      </c>
      <c r="N1505" s="50">
        <v>11</v>
      </c>
      <c r="O1505" s="51">
        <v>5575</v>
      </c>
      <c r="P1505" s="52">
        <v>19</v>
      </c>
      <c r="Q1505" s="49">
        <v>9491.152</v>
      </c>
      <c r="R1505" s="50">
        <v>20</v>
      </c>
      <c r="S1505" s="51">
        <v>8777</v>
      </c>
      <c r="T1505" s="52">
        <v>19</v>
      </c>
      <c r="U1505" s="49">
        <v>11095</v>
      </c>
      <c r="V1505" s="50">
        <v>21</v>
      </c>
      <c r="W1505" s="51">
        <v>9100</v>
      </c>
      <c r="X1505" s="52">
        <v>21</v>
      </c>
      <c r="Y1505" s="49">
        <v>10120</v>
      </c>
      <c r="Z1505" s="50">
        <v>22</v>
      </c>
      <c r="AA1505" s="51">
        <v>11854</v>
      </c>
      <c r="AB1505" s="52">
        <v>34</v>
      </c>
      <c r="AC1505" s="49">
        <v>13014</v>
      </c>
      <c r="AD1505" s="50">
        <v>59</v>
      </c>
      <c r="AE1505" s="49">
        <v>12409.572</v>
      </c>
      <c r="AF1505" s="50">
        <v>45</v>
      </c>
      <c r="AG1505" s="49">
        <v>12831</v>
      </c>
      <c r="AH1505" s="50">
        <v>51</v>
      </c>
    </row>
    <row r="1506" spans="1:34" ht="17.25" hidden="1" customHeight="1">
      <c r="A1506" s="53" t="s">
        <v>1471</v>
      </c>
      <c r="B1506" s="54" t="s">
        <v>1495</v>
      </c>
      <c r="C1506" s="55">
        <v>470</v>
      </c>
      <c r="D1506" s="56">
        <v>5</v>
      </c>
      <c r="E1506" s="55">
        <v>330</v>
      </c>
      <c r="F1506" s="56">
        <v>5</v>
      </c>
      <c r="G1506" s="57">
        <v>2135</v>
      </c>
      <c r="H1506" s="58">
        <v>12</v>
      </c>
      <c r="I1506" s="55">
        <v>7164.72</v>
      </c>
      <c r="J1506" s="56">
        <v>18</v>
      </c>
      <c r="K1506" s="57">
        <v>1650</v>
      </c>
      <c r="L1506" s="58">
        <v>8</v>
      </c>
      <c r="M1506" s="55">
        <v>2305</v>
      </c>
      <c r="N1506" s="56">
        <v>13</v>
      </c>
      <c r="O1506" s="57">
        <v>2080</v>
      </c>
      <c r="P1506" s="58">
        <v>22</v>
      </c>
      <c r="Q1506" s="55">
        <v>2170</v>
      </c>
      <c r="R1506" s="56">
        <v>21</v>
      </c>
      <c r="S1506" s="57">
        <v>2250</v>
      </c>
      <c r="T1506" s="58">
        <v>17</v>
      </c>
      <c r="U1506" s="55">
        <v>2000</v>
      </c>
      <c r="V1506" s="56">
        <v>17</v>
      </c>
      <c r="W1506" s="57">
        <v>2030</v>
      </c>
      <c r="X1506" s="58">
        <v>15</v>
      </c>
      <c r="Y1506" s="55">
        <v>2785</v>
      </c>
      <c r="Z1506" s="56">
        <v>75</v>
      </c>
      <c r="AA1506" s="57">
        <v>3260</v>
      </c>
      <c r="AB1506" s="58">
        <v>108</v>
      </c>
      <c r="AC1506" s="55">
        <v>5145</v>
      </c>
      <c r="AD1506" s="56">
        <v>326</v>
      </c>
      <c r="AE1506" s="55">
        <v>12895</v>
      </c>
      <c r="AF1506" s="56">
        <v>1258</v>
      </c>
      <c r="AG1506" s="55">
        <v>19590</v>
      </c>
      <c r="AH1506" s="56">
        <v>2091</v>
      </c>
    </row>
    <row r="1507" spans="1:34" ht="16.5" hidden="1" customHeight="1">
      <c r="A1507" s="71" t="s">
        <v>267</v>
      </c>
      <c r="B1507" s="72"/>
      <c r="C1507" s="73">
        <v>52580.421000000002</v>
      </c>
      <c r="D1507" s="74">
        <v>307</v>
      </c>
      <c r="E1507" s="73">
        <v>44417.345000000001</v>
      </c>
      <c r="F1507" s="74">
        <v>261</v>
      </c>
      <c r="G1507" s="75">
        <v>60665.284</v>
      </c>
      <c r="H1507" s="76">
        <v>297</v>
      </c>
      <c r="I1507" s="73">
        <v>69040.72</v>
      </c>
      <c r="J1507" s="74">
        <v>409</v>
      </c>
      <c r="K1507" s="75">
        <v>38902.629000000001</v>
      </c>
      <c r="L1507" s="76">
        <v>594</v>
      </c>
      <c r="M1507" s="73">
        <v>63390.131000000001</v>
      </c>
      <c r="N1507" s="74">
        <v>1680</v>
      </c>
      <c r="O1507" s="75">
        <v>86438.578999999998</v>
      </c>
      <c r="P1507" s="76">
        <v>4436</v>
      </c>
      <c r="Q1507" s="73">
        <v>206768.13099999999</v>
      </c>
      <c r="R1507" s="74">
        <v>12454</v>
      </c>
      <c r="S1507" s="75">
        <v>555427.58599999989</v>
      </c>
      <c r="T1507" s="76">
        <v>30450</v>
      </c>
      <c r="U1507" s="73">
        <v>767262.73600000003</v>
      </c>
      <c r="V1507" s="74">
        <v>40871</v>
      </c>
      <c r="W1507" s="75">
        <v>1298047</v>
      </c>
      <c r="X1507" s="76">
        <v>62644</v>
      </c>
      <c r="Y1507" s="73">
        <v>1201676.5719999999</v>
      </c>
      <c r="Z1507" s="74">
        <v>64596</v>
      </c>
      <c r="AA1507" s="75">
        <v>1454150.2120000001</v>
      </c>
      <c r="AB1507" s="76">
        <v>76884</v>
      </c>
      <c r="AC1507" s="73">
        <v>2066024.4539999999</v>
      </c>
      <c r="AD1507" s="74">
        <v>101946</v>
      </c>
      <c r="AE1507" s="73">
        <v>2833140.9950000006</v>
      </c>
      <c r="AF1507" s="74">
        <v>148922</v>
      </c>
      <c r="AG1507" s="73">
        <v>3555628.2539999997</v>
      </c>
      <c r="AH1507" s="74">
        <v>188947</v>
      </c>
    </row>
    <row r="1508" spans="1:34" ht="17.25" hidden="1" customHeight="1">
      <c r="A1508" s="65" t="s">
        <v>268</v>
      </c>
      <c r="B1508" s="66"/>
      <c r="C1508" s="67">
        <v>80426.421000000002</v>
      </c>
      <c r="D1508" s="68">
        <v>455</v>
      </c>
      <c r="E1508" s="67">
        <v>70654.345000000001</v>
      </c>
      <c r="F1508" s="68">
        <v>481</v>
      </c>
      <c r="G1508" s="69">
        <v>91953.286000000007</v>
      </c>
      <c r="H1508" s="70">
        <v>541</v>
      </c>
      <c r="I1508" s="67">
        <v>102364.42199999999</v>
      </c>
      <c r="J1508" s="68">
        <v>605</v>
      </c>
      <c r="K1508" s="69">
        <v>93559.629000000001</v>
      </c>
      <c r="L1508" s="70">
        <v>768</v>
      </c>
      <c r="M1508" s="67">
        <v>106661.13100000001</v>
      </c>
      <c r="N1508" s="68">
        <v>1892</v>
      </c>
      <c r="O1508" s="69">
        <v>119226.66099999999</v>
      </c>
      <c r="P1508" s="70">
        <v>4762</v>
      </c>
      <c r="Q1508" s="67">
        <v>256225.79799999998</v>
      </c>
      <c r="R1508" s="68">
        <v>13621</v>
      </c>
      <c r="S1508" s="69">
        <v>601616.424</v>
      </c>
      <c r="T1508" s="70">
        <v>31867</v>
      </c>
      <c r="U1508" s="67">
        <v>826231.73600000003</v>
      </c>
      <c r="V1508" s="68">
        <v>42334</v>
      </c>
      <c r="W1508" s="69">
        <v>1359417</v>
      </c>
      <c r="X1508" s="70">
        <v>64430</v>
      </c>
      <c r="Y1508" s="67">
        <v>1259960.2719999999</v>
      </c>
      <c r="Z1508" s="68">
        <v>66551</v>
      </c>
      <c r="AA1508" s="69">
        <v>1507851.5060000001</v>
      </c>
      <c r="AB1508" s="70">
        <v>79245</v>
      </c>
      <c r="AC1508" s="67">
        <v>2110831.8420000002</v>
      </c>
      <c r="AD1508" s="68">
        <v>104156</v>
      </c>
      <c r="AE1508" s="67">
        <v>2890748.1830000002</v>
      </c>
      <c r="AF1508" s="68">
        <v>151091</v>
      </c>
      <c r="AG1508" s="67">
        <v>3635086.074</v>
      </c>
      <c r="AH1508" s="68">
        <v>191470</v>
      </c>
    </row>
    <row r="1509" spans="1:34" ht="17.25" hidden="1" customHeight="1">
      <c r="A1509" s="41" t="s">
        <v>1496</v>
      </c>
      <c r="B1509" s="42"/>
      <c r="C1509" s="43">
        <v>41790.269999999997</v>
      </c>
      <c r="D1509" s="44">
        <v>130</v>
      </c>
      <c r="E1509" s="43">
        <v>5459.5</v>
      </c>
      <c r="F1509" s="44">
        <v>111</v>
      </c>
      <c r="G1509" s="45">
        <v>7989</v>
      </c>
      <c r="H1509" s="46">
        <v>102</v>
      </c>
      <c r="I1509" s="43">
        <v>7264</v>
      </c>
      <c r="J1509" s="44">
        <v>43</v>
      </c>
      <c r="K1509" s="45">
        <v>4363</v>
      </c>
      <c r="L1509" s="46">
        <v>47</v>
      </c>
      <c r="M1509" s="43">
        <v>3704</v>
      </c>
      <c r="N1509" s="44">
        <v>77</v>
      </c>
      <c r="O1509" s="45">
        <v>10258.951999999999</v>
      </c>
      <c r="P1509" s="46">
        <v>1262</v>
      </c>
      <c r="Q1509" s="43">
        <v>62929.508999999998</v>
      </c>
      <c r="R1509" s="44">
        <v>3955</v>
      </c>
      <c r="S1509" s="45">
        <v>28545.3</v>
      </c>
      <c r="T1509" s="46">
        <v>1759</v>
      </c>
      <c r="U1509" s="43">
        <v>28014.39</v>
      </c>
      <c r="V1509" s="44">
        <v>1638</v>
      </c>
      <c r="W1509" s="45">
        <v>44755</v>
      </c>
      <c r="X1509" s="46">
        <v>2447</v>
      </c>
      <c r="Y1509" s="43">
        <v>25727.274000000001</v>
      </c>
      <c r="Z1509" s="44">
        <v>1639</v>
      </c>
      <c r="AA1509" s="45">
        <v>98440.601999999999</v>
      </c>
      <c r="AB1509" s="46">
        <v>1835</v>
      </c>
      <c r="AC1509" s="43">
        <v>61363.3</v>
      </c>
      <c r="AD1509" s="44">
        <v>2373</v>
      </c>
      <c r="AE1509" s="43">
        <v>59002.2</v>
      </c>
      <c r="AF1509" s="44">
        <v>2907</v>
      </c>
      <c r="AG1509" s="43">
        <v>59848</v>
      </c>
      <c r="AH1509" s="44">
        <v>2308</v>
      </c>
    </row>
    <row r="1510" spans="1:34" ht="17.25" hidden="1" customHeight="1">
      <c r="A1510" s="47" t="s">
        <v>1496</v>
      </c>
      <c r="B1510" s="48" t="s">
        <v>1497</v>
      </c>
      <c r="C1510" s="49">
        <v>3695</v>
      </c>
      <c r="D1510" s="50">
        <v>128</v>
      </c>
      <c r="E1510" s="49">
        <v>3372</v>
      </c>
      <c r="F1510" s="50">
        <v>82</v>
      </c>
      <c r="G1510" s="51">
        <v>7780.223</v>
      </c>
      <c r="H1510" s="52">
        <v>53</v>
      </c>
      <c r="I1510" s="49">
        <v>2170</v>
      </c>
      <c r="J1510" s="50">
        <v>51</v>
      </c>
      <c r="K1510" s="51">
        <v>31119</v>
      </c>
      <c r="L1510" s="52">
        <v>63</v>
      </c>
      <c r="M1510" s="49">
        <v>2135</v>
      </c>
      <c r="N1510" s="50">
        <v>73</v>
      </c>
      <c r="O1510" s="51">
        <v>2673</v>
      </c>
      <c r="P1510" s="52">
        <v>107</v>
      </c>
      <c r="Q1510" s="49">
        <v>46994.307999999997</v>
      </c>
      <c r="R1510" s="50">
        <v>3040</v>
      </c>
      <c r="S1510" s="51">
        <v>131455.08499999999</v>
      </c>
      <c r="T1510" s="52">
        <v>8783</v>
      </c>
      <c r="U1510" s="49">
        <v>124616.5</v>
      </c>
      <c r="V1510" s="50">
        <v>6581</v>
      </c>
      <c r="W1510" s="51">
        <v>104875</v>
      </c>
      <c r="X1510" s="52">
        <v>4390</v>
      </c>
      <c r="Y1510" s="49">
        <v>187297.87599999999</v>
      </c>
      <c r="Z1510" s="50">
        <v>8403</v>
      </c>
      <c r="AA1510" s="51">
        <v>621669.01899999997</v>
      </c>
      <c r="AB1510" s="52">
        <v>65683</v>
      </c>
      <c r="AC1510" s="49">
        <v>890671.147</v>
      </c>
      <c r="AD1510" s="50">
        <v>80267</v>
      </c>
      <c r="AE1510" s="49">
        <v>1080592.0630000001</v>
      </c>
      <c r="AF1510" s="50">
        <v>86350</v>
      </c>
      <c r="AG1510" s="49">
        <v>1140190.31</v>
      </c>
      <c r="AH1510" s="50">
        <v>103112</v>
      </c>
    </row>
    <row r="1511" spans="1:34" ht="17.25" hidden="1" customHeight="1">
      <c r="A1511" s="47" t="s">
        <v>1496</v>
      </c>
      <c r="B1511" s="48" t="s">
        <v>1498</v>
      </c>
      <c r="C1511" s="49">
        <v>6387</v>
      </c>
      <c r="D1511" s="50">
        <v>20</v>
      </c>
      <c r="E1511" s="49">
        <v>1942</v>
      </c>
      <c r="F1511" s="50">
        <v>17</v>
      </c>
      <c r="G1511" s="51">
        <v>680</v>
      </c>
      <c r="H1511" s="52">
        <v>9</v>
      </c>
      <c r="I1511" s="49">
        <v>6405</v>
      </c>
      <c r="J1511" s="50">
        <v>10</v>
      </c>
      <c r="K1511" s="51">
        <v>4225</v>
      </c>
      <c r="L1511" s="52">
        <v>11</v>
      </c>
      <c r="M1511" s="49">
        <v>2263.02</v>
      </c>
      <c r="N1511" s="50">
        <v>16</v>
      </c>
      <c r="O1511" s="51">
        <v>12390</v>
      </c>
      <c r="P1511" s="52">
        <v>49</v>
      </c>
      <c r="Q1511" s="49">
        <v>14108</v>
      </c>
      <c r="R1511" s="50">
        <v>1059</v>
      </c>
      <c r="S1511" s="51">
        <v>55521</v>
      </c>
      <c r="T1511" s="52">
        <v>4969</v>
      </c>
      <c r="U1511" s="49">
        <v>103150.3</v>
      </c>
      <c r="V1511" s="50">
        <v>8165</v>
      </c>
      <c r="W1511" s="51">
        <v>141671</v>
      </c>
      <c r="X1511" s="52">
        <v>7322</v>
      </c>
      <c r="Y1511" s="49">
        <v>89910</v>
      </c>
      <c r="Z1511" s="50">
        <v>4229</v>
      </c>
      <c r="AA1511" s="51">
        <v>114969.66800000001</v>
      </c>
      <c r="AB1511" s="52">
        <v>5152</v>
      </c>
      <c r="AC1511" s="49">
        <v>145475.09299999999</v>
      </c>
      <c r="AD1511" s="50">
        <v>6795</v>
      </c>
      <c r="AE1511" s="49">
        <v>166418.36199999999</v>
      </c>
      <c r="AF1511" s="50">
        <v>15296</v>
      </c>
      <c r="AG1511" s="49">
        <v>319408.71799999999</v>
      </c>
      <c r="AH1511" s="50">
        <v>25763</v>
      </c>
    </row>
    <row r="1512" spans="1:34" ht="17.25" hidden="1" customHeight="1">
      <c r="A1512" s="47" t="s">
        <v>1496</v>
      </c>
      <c r="B1512" s="48" t="s">
        <v>1499</v>
      </c>
      <c r="C1512" s="49">
        <v>2150</v>
      </c>
      <c r="D1512" s="50">
        <v>15</v>
      </c>
      <c r="E1512" s="49">
        <v>677</v>
      </c>
      <c r="F1512" s="50">
        <v>6</v>
      </c>
      <c r="G1512" s="51">
        <v>3113.5149999999999</v>
      </c>
      <c r="H1512" s="52">
        <v>14</v>
      </c>
      <c r="I1512" s="49">
        <v>5498.5990000000002</v>
      </c>
      <c r="J1512" s="50">
        <v>13</v>
      </c>
      <c r="K1512" s="51">
        <v>2540</v>
      </c>
      <c r="L1512" s="52">
        <v>12</v>
      </c>
      <c r="M1512" s="49">
        <v>2635</v>
      </c>
      <c r="N1512" s="50">
        <v>10</v>
      </c>
      <c r="O1512" s="51">
        <v>41805</v>
      </c>
      <c r="P1512" s="52">
        <v>18</v>
      </c>
      <c r="Q1512" s="49">
        <v>5160</v>
      </c>
      <c r="R1512" s="50">
        <v>101</v>
      </c>
      <c r="S1512" s="51">
        <v>43527</v>
      </c>
      <c r="T1512" s="52">
        <v>2072</v>
      </c>
      <c r="U1512" s="49">
        <v>88809</v>
      </c>
      <c r="V1512" s="50">
        <v>4631</v>
      </c>
      <c r="W1512" s="51">
        <v>119050</v>
      </c>
      <c r="X1512" s="52">
        <v>6926</v>
      </c>
      <c r="Y1512" s="49">
        <v>253032</v>
      </c>
      <c r="Z1512" s="50">
        <v>11265</v>
      </c>
      <c r="AA1512" s="51">
        <v>368546.42099999997</v>
      </c>
      <c r="AB1512" s="52">
        <v>14614</v>
      </c>
      <c r="AC1512" s="49">
        <v>393768</v>
      </c>
      <c r="AD1512" s="50">
        <v>16810</v>
      </c>
      <c r="AE1512" s="49">
        <v>392707.03700000001</v>
      </c>
      <c r="AF1512" s="50">
        <v>16182</v>
      </c>
      <c r="AG1512" s="49">
        <v>528071.71499999997</v>
      </c>
      <c r="AH1512" s="50">
        <v>24997</v>
      </c>
    </row>
    <row r="1513" spans="1:34" ht="17.25" hidden="1" customHeight="1">
      <c r="A1513" s="47" t="s">
        <v>1496</v>
      </c>
      <c r="B1513" s="48" t="s">
        <v>1500</v>
      </c>
      <c r="C1513" s="49">
        <v>2820</v>
      </c>
      <c r="D1513" s="50">
        <v>45</v>
      </c>
      <c r="E1513" s="49">
        <v>2507</v>
      </c>
      <c r="F1513" s="50">
        <v>31</v>
      </c>
      <c r="G1513" s="51">
        <v>1840</v>
      </c>
      <c r="H1513" s="52">
        <v>22</v>
      </c>
      <c r="I1513" s="49">
        <v>2010</v>
      </c>
      <c r="J1513" s="50">
        <v>23</v>
      </c>
      <c r="K1513" s="51">
        <v>5268.1109999999999</v>
      </c>
      <c r="L1513" s="52">
        <v>22</v>
      </c>
      <c r="M1513" s="49">
        <v>1635</v>
      </c>
      <c r="N1513" s="50">
        <v>24</v>
      </c>
      <c r="O1513" s="51">
        <v>3040.8879999999999</v>
      </c>
      <c r="P1513" s="52">
        <v>27</v>
      </c>
      <c r="Q1513" s="49">
        <v>49975.08</v>
      </c>
      <c r="R1513" s="50">
        <v>3977</v>
      </c>
      <c r="S1513" s="51">
        <v>53847.453000000001</v>
      </c>
      <c r="T1513" s="52">
        <v>4624</v>
      </c>
      <c r="U1513" s="49">
        <v>41246</v>
      </c>
      <c r="V1513" s="50">
        <v>3576</v>
      </c>
      <c r="W1513" s="51">
        <v>84151</v>
      </c>
      <c r="X1513" s="52">
        <v>7417</v>
      </c>
      <c r="Y1513" s="49">
        <v>36578</v>
      </c>
      <c r="Z1513" s="50">
        <v>1921</v>
      </c>
      <c r="AA1513" s="51">
        <v>196345</v>
      </c>
      <c r="AB1513" s="52">
        <v>18247</v>
      </c>
      <c r="AC1513" s="49">
        <v>298862.7</v>
      </c>
      <c r="AD1513" s="50">
        <v>30301</v>
      </c>
      <c r="AE1513" s="49">
        <v>372288.22600000002</v>
      </c>
      <c r="AF1513" s="50">
        <v>40550</v>
      </c>
      <c r="AG1513" s="49">
        <v>394484.75900000002</v>
      </c>
      <c r="AH1513" s="50">
        <v>44019</v>
      </c>
    </row>
    <row r="1514" spans="1:34" ht="17.25" hidden="1" customHeight="1">
      <c r="A1514" s="47" t="s">
        <v>1496</v>
      </c>
      <c r="B1514" s="48" t="s">
        <v>1501</v>
      </c>
      <c r="C1514" s="49">
        <v>6227</v>
      </c>
      <c r="D1514" s="50">
        <v>68</v>
      </c>
      <c r="E1514" s="49">
        <v>5446</v>
      </c>
      <c r="F1514" s="50">
        <v>69</v>
      </c>
      <c r="G1514" s="51">
        <v>4385</v>
      </c>
      <c r="H1514" s="52">
        <v>80</v>
      </c>
      <c r="I1514" s="49">
        <v>7396</v>
      </c>
      <c r="J1514" s="50">
        <v>78</v>
      </c>
      <c r="K1514" s="51">
        <v>5886</v>
      </c>
      <c r="L1514" s="52">
        <v>114</v>
      </c>
      <c r="M1514" s="49">
        <v>6120</v>
      </c>
      <c r="N1514" s="50">
        <v>119</v>
      </c>
      <c r="O1514" s="51">
        <v>6920</v>
      </c>
      <c r="P1514" s="52">
        <v>166</v>
      </c>
      <c r="Q1514" s="49">
        <v>12427.05</v>
      </c>
      <c r="R1514" s="50">
        <v>152</v>
      </c>
      <c r="S1514" s="51">
        <v>49695</v>
      </c>
      <c r="T1514" s="52">
        <v>2485</v>
      </c>
      <c r="U1514" s="49">
        <v>49019</v>
      </c>
      <c r="V1514" s="50">
        <v>3081</v>
      </c>
      <c r="W1514" s="51">
        <v>187192</v>
      </c>
      <c r="X1514" s="52">
        <v>12028</v>
      </c>
      <c r="Y1514" s="49">
        <v>631344.10100000002</v>
      </c>
      <c r="Z1514" s="50">
        <v>41580</v>
      </c>
      <c r="AA1514" s="51">
        <v>839998.03200000001</v>
      </c>
      <c r="AB1514" s="52">
        <v>52527</v>
      </c>
      <c r="AC1514" s="49">
        <v>1271356.7</v>
      </c>
      <c r="AD1514" s="50">
        <v>67399</v>
      </c>
      <c r="AE1514" s="49">
        <v>1591178.9580000001</v>
      </c>
      <c r="AF1514" s="50">
        <v>81422</v>
      </c>
      <c r="AG1514" s="49">
        <v>2131618.5</v>
      </c>
      <c r="AH1514" s="50">
        <v>108122</v>
      </c>
    </row>
    <row r="1515" spans="1:34" ht="17.25" hidden="1" customHeight="1">
      <c r="A1515" s="47" t="s">
        <v>1496</v>
      </c>
      <c r="B1515" s="48" t="s">
        <v>1502</v>
      </c>
      <c r="C1515" s="49">
        <v>4073</v>
      </c>
      <c r="D1515" s="50">
        <v>19</v>
      </c>
      <c r="E1515" s="49">
        <v>2477</v>
      </c>
      <c r="F1515" s="50">
        <v>12</v>
      </c>
      <c r="G1515" s="51">
        <v>3705</v>
      </c>
      <c r="H1515" s="52">
        <v>13</v>
      </c>
      <c r="I1515" s="49">
        <v>1651</v>
      </c>
      <c r="J1515" s="50">
        <v>7</v>
      </c>
      <c r="K1515" s="51">
        <v>1270</v>
      </c>
      <c r="L1515" s="52">
        <v>6</v>
      </c>
      <c r="M1515" s="49">
        <v>2701.8</v>
      </c>
      <c r="N1515" s="50">
        <v>9</v>
      </c>
      <c r="O1515" s="51">
        <v>3103</v>
      </c>
      <c r="P1515" s="52">
        <v>17</v>
      </c>
      <c r="Q1515" s="49">
        <v>12195</v>
      </c>
      <c r="R1515" s="50">
        <v>59</v>
      </c>
      <c r="S1515" s="51">
        <v>8710</v>
      </c>
      <c r="T1515" s="52">
        <v>68</v>
      </c>
      <c r="U1515" s="49">
        <v>66857</v>
      </c>
      <c r="V1515" s="50">
        <v>2645</v>
      </c>
      <c r="W1515" s="51">
        <v>69751</v>
      </c>
      <c r="X1515" s="52">
        <v>4059</v>
      </c>
      <c r="Y1515" s="49">
        <v>112582</v>
      </c>
      <c r="Z1515" s="50">
        <v>8520</v>
      </c>
      <c r="AA1515" s="51">
        <v>87363.6</v>
      </c>
      <c r="AB1515" s="52">
        <v>5033</v>
      </c>
      <c r="AC1515" s="49">
        <v>386330</v>
      </c>
      <c r="AD1515" s="50">
        <v>20023</v>
      </c>
      <c r="AE1515" s="49">
        <v>461012.8</v>
      </c>
      <c r="AF1515" s="50">
        <v>36818</v>
      </c>
      <c r="AG1515" s="49">
        <v>672989</v>
      </c>
      <c r="AH1515" s="50">
        <v>37328</v>
      </c>
    </row>
    <row r="1516" spans="1:34" ht="17.25" hidden="1" customHeight="1">
      <c r="A1516" s="47" t="s">
        <v>1496</v>
      </c>
      <c r="B1516" s="48" t="s">
        <v>1503</v>
      </c>
      <c r="C1516" s="49">
        <v>4805</v>
      </c>
      <c r="D1516" s="50">
        <v>29</v>
      </c>
      <c r="E1516" s="49">
        <v>1833.6</v>
      </c>
      <c r="F1516" s="50">
        <v>13</v>
      </c>
      <c r="G1516" s="51">
        <v>1890.9639999999999</v>
      </c>
      <c r="H1516" s="52">
        <v>13</v>
      </c>
      <c r="I1516" s="49">
        <v>1781</v>
      </c>
      <c r="J1516" s="50">
        <v>10</v>
      </c>
      <c r="K1516" s="51">
        <v>2249.2130000000002</v>
      </c>
      <c r="L1516" s="52">
        <v>11</v>
      </c>
      <c r="M1516" s="49">
        <v>3658</v>
      </c>
      <c r="N1516" s="50">
        <v>13</v>
      </c>
      <c r="O1516" s="51">
        <v>4805</v>
      </c>
      <c r="P1516" s="52">
        <v>454</v>
      </c>
      <c r="Q1516" s="49">
        <v>246763.408</v>
      </c>
      <c r="R1516" s="50">
        <v>8965</v>
      </c>
      <c r="S1516" s="51">
        <v>556209.54700000002</v>
      </c>
      <c r="T1516" s="52">
        <v>36223</v>
      </c>
      <c r="U1516" s="49">
        <v>513680.89999999997</v>
      </c>
      <c r="V1516" s="50">
        <v>29688</v>
      </c>
      <c r="W1516" s="51">
        <v>644941</v>
      </c>
      <c r="X1516" s="52">
        <v>40893</v>
      </c>
      <c r="Y1516" s="49">
        <v>765984.89300000004</v>
      </c>
      <c r="Z1516" s="50">
        <v>35806</v>
      </c>
      <c r="AA1516" s="51">
        <v>792235.81</v>
      </c>
      <c r="AB1516" s="52">
        <v>41286</v>
      </c>
      <c r="AC1516" s="49">
        <v>912839.82900000003</v>
      </c>
      <c r="AD1516" s="50">
        <v>41393</v>
      </c>
      <c r="AE1516" s="49">
        <v>832950.21299999999</v>
      </c>
      <c r="AF1516" s="50">
        <v>37693</v>
      </c>
      <c r="AG1516" s="49">
        <v>1171474.6499999999</v>
      </c>
      <c r="AH1516" s="50">
        <v>42434</v>
      </c>
    </row>
    <row r="1517" spans="1:34" ht="17.25" hidden="1" customHeight="1">
      <c r="A1517" s="47" t="s">
        <v>1496</v>
      </c>
      <c r="B1517" s="48" t="s">
        <v>1504</v>
      </c>
      <c r="C1517" s="49">
        <v>1470</v>
      </c>
      <c r="D1517" s="50">
        <v>14</v>
      </c>
      <c r="E1517" s="49">
        <v>1935</v>
      </c>
      <c r="F1517" s="50">
        <v>12</v>
      </c>
      <c r="G1517" s="51">
        <v>2105</v>
      </c>
      <c r="H1517" s="52">
        <v>17</v>
      </c>
      <c r="I1517" s="49">
        <v>3236</v>
      </c>
      <c r="J1517" s="50">
        <v>22</v>
      </c>
      <c r="K1517" s="51">
        <v>2558.5</v>
      </c>
      <c r="L1517" s="52">
        <v>28</v>
      </c>
      <c r="M1517" s="49">
        <v>3358</v>
      </c>
      <c r="N1517" s="50">
        <v>44</v>
      </c>
      <c r="O1517" s="51">
        <v>4631.5</v>
      </c>
      <c r="P1517" s="52">
        <v>47</v>
      </c>
      <c r="Q1517" s="49">
        <v>68307.733999999997</v>
      </c>
      <c r="R1517" s="50">
        <v>2358</v>
      </c>
      <c r="S1517" s="51">
        <v>64800.451000000001</v>
      </c>
      <c r="T1517" s="52">
        <v>1984</v>
      </c>
      <c r="U1517" s="49">
        <v>54608.898999999998</v>
      </c>
      <c r="V1517" s="50">
        <v>1595</v>
      </c>
      <c r="W1517" s="51">
        <v>151346</v>
      </c>
      <c r="X1517" s="52">
        <v>7169</v>
      </c>
      <c r="Y1517" s="49">
        <v>425136.66399999999</v>
      </c>
      <c r="Z1517" s="50">
        <v>21389</v>
      </c>
      <c r="AA1517" s="51">
        <v>765016.38800000004</v>
      </c>
      <c r="AB1517" s="52">
        <v>36646</v>
      </c>
      <c r="AC1517" s="49">
        <v>743963.13300000003</v>
      </c>
      <c r="AD1517" s="50">
        <v>34786</v>
      </c>
      <c r="AE1517" s="49">
        <v>830308.68</v>
      </c>
      <c r="AF1517" s="50">
        <v>36009</v>
      </c>
      <c r="AG1517" s="49">
        <v>983606</v>
      </c>
      <c r="AH1517" s="50">
        <v>39347</v>
      </c>
    </row>
    <row r="1518" spans="1:34" ht="17.25" hidden="1" customHeight="1">
      <c r="A1518" s="47" t="s">
        <v>1496</v>
      </c>
      <c r="B1518" s="48" t="s">
        <v>1505</v>
      </c>
      <c r="C1518" s="49">
        <v>845</v>
      </c>
      <c r="D1518" s="50">
        <v>12</v>
      </c>
      <c r="E1518" s="49">
        <v>5760</v>
      </c>
      <c r="F1518" s="50">
        <v>11</v>
      </c>
      <c r="G1518" s="51">
        <v>11315</v>
      </c>
      <c r="H1518" s="52">
        <v>21</v>
      </c>
      <c r="I1518" s="49">
        <v>1491</v>
      </c>
      <c r="J1518" s="50">
        <v>19</v>
      </c>
      <c r="K1518" s="51">
        <v>1340</v>
      </c>
      <c r="L1518" s="52">
        <v>19</v>
      </c>
      <c r="M1518" s="49">
        <v>6935</v>
      </c>
      <c r="N1518" s="50">
        <v>20</v>
      </c>
      <c r="O1518" s="51">
        <v>3685</v>
      </c>
      <c r="P1518" s="52">
        <v>29</v>
      </c>
      <c r="Q1518" s="49">
        <v>32724.019</v>
      </c>
      <c r="R1518" s="50">
        <v>1044</v>
      </c>
      <c r="S1518" s="51">
        <v>80753.672999999995</v>
      </c>
      <c r="T1518" s="52">
        <v>4392</v>
      </c>
      <c r="U1518" s="49">
        <v>72992.98</v>
      </c>
      <c r="V1518" s="50">
        <v>4327</v>
      </c>
      <c r="W1518" s="51">
        <v>83339</v>
      </c>
      <c r="X1518" s="52">
        <v>4333</v>
      </c>
      <c r="Y1518" s="49">
        <v>118500.005</v>
      </c>
      <c r="Z1518" s="50">
        <v>7349</v>
      </c>
      <c r="AA1518" s="51">
        <v>202372</v>
      </c>
      <c r="AB1518" s="52">
        <v>13060</v>
      </c>
      <c r="AC1518" s="49">
        <v>325905</v>
      </c>
      <c r="AD1518" s="50">
        <v>19262</v>
      </c>
      <c r="AE1518" s="49">
        <v>324516</v>
      </c>
      <c r="AF1518" s="50">
        <v>19156</v>
      </c>
      <c r="AG1518" s="49">
        <v>352655</v>
      </c>
      <c r="AH1518" s="50">
        <v>19861</v>
      </c>
    </row>
    <row r="1519" spans="1:34" ht="17.25" hidden="1" customHeight="1">
      <c r="A1519" s="47" t="s">
        <v>1496</v>
      </c>
      <c r="B1519" s="48" t="s">
        <v>1506</v>
      </c>
      <c r="C1519" s="49">
        <v>2390</v>
      </c>
      <c r="D1519" s="50">
        <v>15</v>
      </c>
      <c r="E1519" s="49">
        <v>2223</v>
      </c>
      <c r="F1519" s="50">
        <v>16</v>
      </c>
      <c r="G1519" s="51">
        <v>1351</v>
      </c>
      <c r="H1519" s="52">
        <v>27</v>
      </c>
      <c r="I1519" s="49">
        <v>2270</v>
      </c>
      <c r="J1519" s="50">
        <v>18</v>
      </c>
      <c r="K1519" s="51">
        <v>1890</v>
      </c>
      <c r="L1519" s="52">
        <v>17</v>
      </c>
      <c r="M1519" s="49">
        <v>3956</v>
      </c>
      <c r="N1519" s="50">
        <v>45</v>
      </c>
      <c r="O1519" s="51">
        <v>3276</v>
      </c>
      <c r="P1519" s="52">
        <v>131</v>
      </c>
      <c r="Q1519" s="49">
        <v>103176</v>
      </c>
      <c r="R1519" s="50">
        <v>4224</v>
      </c>
      <c r="S1519" s="51">
        <v>97716.964999999997</v>
      </c>
      <c r="T1519" s="52">
        <v>3835</v>
      </c>
      <c r="U1519" s="49">
        <v>106070</v>
      </c>
      <c r="V1519" s="50">
        <v>3772</v>
      </c>
      <c r="W1519" s="51">
        <v>115147</v>
      </c>
      <c r="X1519" s="52">
        <v>4151</v>
      </c>
      <c r="Y1519" s="49">
        <v>177423.796</v>
      </c>
      <c r="Z1519" s="50">
        <v>8343</v>
      </c>
      <c r="AA1519" s="51">
        <v>592484.19999999995</v>
      </c>
      <c r="AB1519" s="52">
        <v>18313</v>
      </c>
      <c r="AC1519" s="49">
        <v>969785</v>
      </c>
      <c r="AD1519" s="50">
        <v>27219</v>
      </c>
      <c r="AE1519" s="49">
        <v>946790</v>
      </c>
      <c r="AF1519" s="50">
        <v>32645</v>
      </c>
      <c r="AG1519" s="49">
        <v>870263.1</v>
      </c>
      <c r="AH1519" s="50">
        <v>41009</v>
      </c>
    </row>
    <row r="1520" spans="1:34" ht="17.25" hidden="1" customHeight="1">
      <c r="A1520" s="47" t="s">
        <v>1496</v>
      </c>
      <c r="B1520" s="48" t="s">
        <v>1507</v>
      </c>
      <c r="C1520" s="49">
        <v>500</v>
      </c>
      <c r="D1520" s="50">
        <v>10</v>
      </c>
      <c r="E1520" s="49">
        <v>715</v>
      </c>
      <c r="F1520" s="50">
        <v>9</v>
      </c>
      <c r="G1520" s="51">
        <v>725</v>
      </c>
      <c r="H1520" s="52">
        <v>10</v>
      </c>
      <c r="I1520" s="49">
        <v>895</v>
      </c>
      <c r="J1520" s="50">
        <v>12</v>
      </c>
      <c r="K1520" s="51">
        <v>1640</v>
      </c>
      <c r="L1520" s="52">
        <v>14</v>
      </c>
      <c r="M1520" s="49">
        <v>1505</v>
      </c>
      <c r="N1520" s="50">
        <v>34</v>
      </c>
      <c r="O1520" s="51">
        <v>3126</v>
      </c>
      <c r="P1520" s="52">
        <v>89</v>
      </c>
      <c r="Q1520" s="49">
        <v>8217</v>
      </c>
      <c r="R1520" s="50">
        <v>414</v>
      </c>
      <c r="S1520" s="51">
        <v>710912.60499999998</v>
      </c>
      <c r="T1520" s="52">
        <v>38399</v>
      </c>
      <c r="U1520" s="49">
        <v>1172246.7</v>
      </c>
      <c r="V1520" s="50">
        <v>75112</v>
      </c>
      <c r="W1520" s="51">
        <v>974055</v>
      </c>
      <c r="X1520" s="52">
        <v>70883</v>
      </c>
      <c r="Y1520" s="49">
        <v>290598.505</v>
      </c>
      <c r="Z1520" s="50">
        <v>20754</v>
      </c>
      <c r="AA1520" s="51">
        <v>621288.33100000001</v>
      </c>
      <c r="AB1520" s="52">
        <v>49451</v>
      </c>
      <c r="AC1520" s="49">
        <v>706965</v>
      </c>
      <c r="AD1520" s="50">
        <v>42557</v>
      </c>
      <c r="AE1520" s="49">
        <v>567572</v>
      </c>
      <c r="AF1520" s="50">
        <v>36203</v>
      </c>
      <c r="AG1520" s="49">
        <v>235129.53099999999</v>
      </c>
      <c r="AH1520" s="50">
        <v>14316</v>
      </c>
    </row>
    <row r="1521" spans="1:34" ht="17.25" hidden="1" customHeight="1">
      <c r="A1521" s="47" t="s">
        <v>1496</v>
      </c>
      <c r="B1521" s="48" t="s">
        <v>1508</v>
      </c>
      <c r="C1521" s="49">
        <v>170</v>
      </c>
      <c r="D1521" s="50">
        <v>4</v>
      </c>
      <c r="E1521" s="49">
        <v>1610</v>
      </c>
      <c r="F1521" s="50">
        <v>6</v>
      </c>
      <c r="G1521" s="51">
        <v>20</v>
      </c>
      <c r="H1521" s="52">
        <v>1</v>
      </c>
      <c r="I1521" s="49">
        <v>120</v>
      </c>
      <c r="J1521" s="50">
        <v>3</v>
      </c>
      <c r="K1521" s="51">
        <v>155.56</v>
      </c>
      <c r="L1521" s="52">
        <v>4</v>
      </c>
      <c r="M1521" s="49">
        <v>0</v>
      </c>
      <c r="N1521" s="50">
        <v>0</v>
      </c>
      <c r="O1521" s="51">
        <v>105</v>
      </c>
      <c r="P1521" s="52">
        <v>2</v>
      </c>
      <c r="Q1521" s="49">
        <v>35</v>
      </c>
      <c r="R1521" s="50">
        <v>2</v>
      </c>
      <c r="S1521" s="51">
        <v>5490</v>
      </c>
      <c r="T1521" s="52">
        <v>69</v>
      </c>
      <c r="U1521" s="49">
        <v>59102</v>
      </c>
      <c r="V1521" s="50">
        <v>1390</v>
      </c>
      <c r="W1521" s="51">
        <v>89680</v>
      </c>
      <c r="X1521" s="52">
        <v>2801</v>
      </c>
      <c r="Y1521" s="49">
        <v>94736</v>
      </c>
      <c r="Z1521" s="50">
        <v>2860</v>
      </c>
      <c r="AA1521" s="51">
        <v>60996</v>
      </c>
      <c r="AB1521" s="52">
        <v>1532</v>
      </c>
      <c r="AC1521" s="49">
        <v>61808</v>
      </c>
      <c r="AD1521" s="50">
        <v>1271</v>
      </c>
      <c r="AE1521" s="49">
        <v>65953</v>
      </c>
      <c r="AF1521" s="50">
        <v>1185</v>
      </c>
      <c r="AG1521" s="49">
        <v>53880</v>
      </c>
      <c r="AH1521" s="50">
        <v>882</v>
      </c>
    </row>
    <row r="1522" spans="1:34" ht="17.25" hidden="1" customHeight="1">
      <c r="A1522" s="47" t="s">
        <v>1496</v>
      </c>
      <c r="B1522" s="48" t="s">
        <v>1509</v>
      </c>
      <c r="C1522" s="49">
        <v>329.5</v>
      </c>
      <c r="D1522" s="50">
        <v>7</v>
      </c>
      <c r="E1522" s="49">
        <v>1470.9</v>
      </c>
      <c r="F1522" s="50">
        <v>18</v>
      </c>
      <c r="G1522" s="51">
        <v>493.65</v>
      </c>
      <c r="H1522" s="52">
        <v>9</v>
      </c>
      <c r="I1522" s="49">
        <v>25</v>
      </c>
      <c r="J1522" s="50">
        <v>2</v>
      </c>
      <c r="K1522" s="51">
        <v>30</v>
      </c>
      <c r="L1522" s="52">
        <v>2</v>
      </c>
      <c r="M1522" s="49">
        <v>127</v>
      </c>
      <c r="N1522" s="50">
        <v>5</v>
      </c>
      <c r="O1522" s="51">
        <v>140</v>
      </c>
      <c r="P1522" s="52">
        <v>6</v>
      </c>
      <c r="Q1522" s="49">
        <v>580</v>
      </c>
      <c r="R1522" s="50">
        <v>12</v>
      </c>
      <c r="S1522" s="51">
        <v>71059.002999999997</v>
      </c>
      <c r="T1522" s="52">
        <v>3649</v>
      </c>
      <c r="U1522" s="49">
        <v>238052.106</v>
      </c>
      <c r="V1522" s="50">
        <v>11358</v>
      </c>
      <c r="W1522" s="51">
        <v>245073</v>
      </c>
      <c r="X1522" s="52">
        <v>12682</v>
      </c>
      <c r="Y1522" s="49">
        <v>69927</v>
      </c>
      <c r="Z1522" s="50">
        <v>4434</v>
      </c>
      <c r="AA1522" s="51">
        <v>41559.192000000003</v>
      </c>
      <c r="AB1522" s="52">
        <v>2748</v>
      </c>
      <c r="AC1522" s="49">
        <v>36835.1</v>
      </c>
      <c r="AD1522" s="50">
        <v>2294</v>
      </c>
      <c r="AE1522" s="49">
        <v>20827</v>
      </c>
      <c r="AF1522" s="50">
        <v>1334</v>
      </c>
      <c r="AG1522" s="49">
        <v>39178</v>
      </c>
      <c r="AH1522" s="50">
        <v>2316</v>
      </c>
    </row>
    <row r="1523" spans="1:34" ht="17.25" hidden="1" customHeight="1">
      <c r="A1523" s="47" t="s">
        <v>1496</v>
      </c>
      <c r="B1523" s="48" t="s">
        <v>1510</v>
      </c>
      <c r="C1523" s="49">
        <v>150</v>
      </c>
      <c r="D1523" s="50">
        <v>2</v>
      </c>
      <c r="E1523" s="49">
        <v>150</v>
      </c>
      <c r="F1523" s="50">
        <v>2</v>
      </c>
      <c r="G1523" s="51">
        <v>430</v>
      </c>
      <c r="H1523" s="52">
        <v>6</v>
      </c>
      <c r="I1523" s="49">
        <v>100</v>
      </c>
      <c r="J1523" s="50">
        <v>2</v>
      </c>
      <c r="K1523" s="51">
        <v>260</v>
      </c>
      <c r="L1523" s="52">
        <v>7</v>
      </c>
      <c r="M1523" s="49">
        <v>520</v>
      </c>
      <c r="N1523" s="50">
        <v>10</v>
      </c>
      <c r="O1523" s="51">
        <v>1920</v>
      </c>
      <c r="P1523" s="52">
        <v>20</v>
      </c>
      <c r="Q1523" s="49">
        <v>1810</v>
      </c>
      <c r="R1523" s="50">
        <v>20</v>
      </c>
      <c r="S1523" s="51">
        <v>7674</v>
      </c>
      <c r="T1523" s="52">
        <v>612</v>
      </c>
      <c r="U1523" s="49">
        <v>18051</v>
      </c>
      <c r="V1523" s="50">
        <v>1456</v>
      </c>
      <c r="W1523" s="51">
        <v>17923</v>
      </c>
      <c r="X1523" s="52">
        <v>1591</v>
      </c>
      <c r="Y1523" s="49">
        <v>29472</v>
      </c>
      <c r="Z1523" s="50">
        <v>3314</v>
      </c>
      <c r="AA1523" s="51">
        <v>69829.52</v>
      </c>
      <c r="AB1523" s="52">
        <v>4804</v>
      </c>
      <c r="AC1523" s="49">
        <v>113793.60000000001</v>
      </c>
      <c r="AD1523" s="50">
        <v>4351</v>
      </c>
      <c r="AE1523" s="49">
        <v>164296.12</v>
      </c>
      <c r="AF1523" s="50">
        <v>3747</v>
      </c>
      <c r="AG1523" s="49">
        <v>145198</v>
      </c>
      <c r="AH1523" s="50">
        <v>3750</v>
      </c>
    </row>
    <row r="1524" spans="1:34" ht="17.25" hidden="1" customHeight="1">
      <c r="A1524" s="47" t="s">
        <v>1496</v>
      </c>
      <c r="B1524" s="48" t="s">
        <v>1511</v>
      </c>
      <c r="C1524" s="49">
        <v>407</v>
      </c>
      <c r="D1524" s="50">
        <v>6</v>
      </c>
      <c r="E1524" s="49">
        <v>210</v>
      </c>
      <c r="F1524" s="50">
        <v>4</v>
      </c>
      <c r="G1524" s="51">
        <v>430</v>
      </c>
      <c r="H1524" s="52">
        <v>6</v>
      </c>
      <c r="I1524" s="49">
        <v>350</v>
      </c>
      <c r="J1524" s="50">
        <v>6</v>
      </c>
      <c r="K1524" s="51">
        <v>522</v>
      </c>
      <c r="L1524" s="52">
        <v>6</v>
      </c>
      <c r="M1524" s="49">
        <v>430</v>
      </c>
      <c r="N1524" s="50">
        <v>13</v>
      </c>
      <c r="O1524" s="51">
        <v>3145</v>
      </c>
      <c r="P1524" s="52">
        <v>75</v>
      </c>
      <c r="Q1524" s="49">
        <v>30311</v>
      </c>
      <c r="R1524" s="50">
        <v>1285</v>
      </c>
      <c r="S1524" s="51">
        <v>49512.2</v>
      </c>
      <c r="T1524" s="52">
        <v>3210</v>
      </c>
      <c r="U1524" s="49">
        <v>57774</v>
      </c>
      <c r="V1524" s="50">
        <v>3543</v>
      </c>
      <c r="W1524" s="51">
        <v>40792</v>
      </c>
      <c r="X1524" s="52">
        <v>2285</v>
      </c>
      <c r="Y1524" s="49">
        <v>52864</v>
      </c>
      <c r="Z1524" s="50">
        <v>1873</v>
      </c>
      <c r="AA1524" s="51">
        <v>68471</v>
      </c>
      <c r="AB1524" s="52">
        <v>5127</v>
      </c>
      <c r="AC1524" s="49">
        <v>54801</v>
      </c>
      <c r="AD1524" s="50">
        <v>2444</v>
      </c>
      <c r="AE1524" s="49">
        <v>49102</v>
      </c>
      <c r="AF1524" s="50">
        <v>1995</v>
      </c>
      <c r="AG1524" s="49">
        <v>67846.5</v>
      </c>
      <c r="AH1524" s="50">
        <v>2593</v>
      </c>
    </row>
    <row r="1525" spans="1:34" ht="17.25" hidden="1" customHeight="1">
      <c r="A1525" s="47" t="s">
        <v>1496</v>
      </c>
      <c r="B1525" s="48" t="s">
        <v>1512</v>
      </c>
      <c r="C1525" s="49">
        <v>1700</v>
      </c>
      <c r="D1525" s="50">
        <v>5</v>
      </c>
      <c r="E1525" s="49">
        <v>1412</v>
      </c>
      <c r="F1525" s="50">
        <v>4</v>
      </c>
      <c r="G1525" s="51">
        <v>560</v>
      </c>
      <c r="H1525" s="52">
        <v>4</v>
      </c>
      <c r="I1525" s="49">
        <v>340</v>
      </c>
      <c r="J1525" s="50">
        <v>3</v>
      </c>
      <c r="K1525" s="51">
        <v>540</v>
      </c>
      <c r="L1525" s="52">
        <v>6</v>
      </c>
      <c r="M1525" s="49">
        <v>1488</v>
      </c>
      <c r="N1525" s="50">
        <v>19</v>
      </c>
      <c r="O1525" s="51">
        <v>884</v>
      </c>
      <c r="P1525" s="52">
        <v>21</v>
      </c>
      <c r="Q1525" s="49">
        <v>35099</v>
      </c>
      <c r="R1525" s="50">
        <v>1067</v>
      </c>
      <c r="S1525" s="51">
        <v>115489.2</v>
      </c>
      <c r="T1525" s="52">
        <v>4835</v>
      </c>
      <c r="U1525" s="49">
        <v>110183</v>
      </c>
      <c r="V1525" s="50">
        <v>4826</v>
      </c>
      <c r="W1525" s="51">
        <v>124006</v>
      </c>
      <c r="X1525" s="52">
        <v>6250</v>
      </c>
      <c r="Y1525" s="49">
        <v>223560.005</v>
      </c>
      <c r="Z1525" s="50">
        <v>12640</v>
      </c>
      <c r="AA1525" s="51">
        <v>289797</v>
      </c>
      <c r="AB1525" s="52">
        <v>16588</v>
      </c>
      <c r="AC1525" s="49">
        <v>326726</v>
      </c>
      <c r="AD1525" s="50">
        <v>15964</v>
      </c>
      <c r="AE1525" s="49">
        <v>243566.63</v>
      </c>
      <c r="AF1525" s="50">
        <v>14380</v>
      </c>
      <c r="AG1525" s="49">
        <v>246509</v>
      </c>
      <c r="AH1525" s="50">
        <v>13099</v>
      </c>
    </row>
    <row r="1526" spans="1:34" ht="17.25" hidden="1" customHeight="1">
      <c r="A1526" s="53" t="s">
        <v>1496</v>
      </c>
      <c r="B1526" s="54" t="s">
        <v>1513</v>
      </c>
      <c r="C1526" s="55">
        <v>150</v>
      </c>
      <c r="D1526" s="56">
        <v>3</v>
      </c>
      <c r="E1526" s="55">
        <v>715</v>
      </c>
      <c r="F1526" s="56">
        <v>6</v>
      </c>
      <c r="G1526" s="57">
        <v>745</v>
      </c>
      <c r="H1526" s="58">
        <v>8</v>
      </c>
      <c r="I1526" s="55">
        <v>685</v>
      </c>
      <c r="J1526" s="56">
        <v>7</v>
      </c>
      <c r="K1526" s="57">
        <v>721.8</v>
      </c>
      <c r="L1526" s="58">
        <v>9</v>
      </c>
      <c r="M1526" s="55">
        <v>1415</v>
      </c>
      <c r="N1526" s="56">
        <v>11</v>
      </c>
      <c r="O1526" s="57">
        <v>782</v>
      </c>
      <c r="P1526" s="58">
        <v>9</v>
      </c>
      <c r="Q1526" s="55">
        <v>1988</v>
      </c>
      <c r="R1526" s="56">
        <v>17</v>
      </c>
      <c r="S1526" s="57">
        <v>8561</v>
      </c>
      <c r="T1526" s="58">
        <v>547</v>
      </c>
      <c r="U1526" s="55">
        <v>21608</v>
      </c>
      <c r="V1526" s="56">
        <v>1194</v>
      </c>
      <c r="W1526" s="57">
        <v>17732</v>
      </c>
      <c r="X1526" s="58">
        <v>1141</v>
      </c>
      <c r="Y1526" s="55">
        <v>22464</v>
      </c>
      <c r="Z1526" s="56">
        <v>1426</v>
      </c>
      <c r="AA1526" s="57">
        <v>39028</v>
      </c>
      <c r="AB1526" s="58">
        <v>3586</v>
      </c>
      <c r="AC1526" s="55">
        <v>66985</v>
      </c>
      <c r="AD1526" s="56">
        <v>7506</v>
      </c>
      <c r="AE1526" s="55">
        <v>90709</v>
      </c>
      <c r="AF1526" s="56">
        <v>10215</v>
      </c>
      <c r="AG1526" s="55">
        <v>124282</v>
      </c>
      <c r="AH1526" s="56">
        <v>13769</v>
      </c>
    </row>
    <row r="1527" spans="1:34" ht="17.25" hidden="1" customHeight="1">
      <c r="A1527" s="71" t="s">
        <v>267</v>
      </c>
      <c r="B1527" s="72"/>
      <c r="C1527" s="73">
        <v>38268.5</v>
      </c>
      <c r="D1527" s="74">
        <v>402</v>
      </c>
      <c r="E1527" s="73">
        <v>34455.5</v>
      </c>
      <c r="F1527" s="74">
        <v>318</v>
      </c>
      <c r="G1527" s="75">
        <v>41569.351999999999</v>
      </c>
      <c r="H1527" s="76">
        <v>313</v>
      </c>
      <c r="I1527" s="73">
        <v>36423.599000000002</v>
      </c>
      <c r="J1527" s="74">
        <v>286</v>
      </c>
      <c r="K1527" s="75">
        <v>62215.184000000001</v>
      </c>
      <c r="L1527" s="76">
        <v>351</v>
      </c>
      <c r="M1527" s="73">
        <v>40881.82</v>
      </c>
      <c r="N1527" s="74">
        <v>465</v>
      </c>
      <c r="O1527" s="75">
        <v>96431.388000000006</v>
      </c>
      <c r="P1527" s="76">
        <v>1267</v>
      </c>
      <c r="Q1527" s="73">
        <v>669870.59900000005</v>
      </c>
      <c r="R1527" s="74">
        <v>27796</v>
      </c>
      <c r="S1527" s="75">
        <v>2110934.182</v>
      </c>
      <c r="T1527" s="76">
        <v>120756</v>
      </c>
      <c r="U1527" s="73">
        <v>2898067.3850000002</v>
      </c>
      <c r="V1527" s="74">
        <v>166940</v>
      </c>
      <c r="W1527" s="75">
        <v>3210724</v>
      </c>
      <c r="X1527" s="76">
        <v>196321</v>
      </c>
      <c r="Y1527" s="73">
        <v>3581410.8449999997</v>
      </c>
      <c r="Z1527" s="74">
        <v>196106</v>
      </c>
      <c r="AA1527" s="75">
        <v>5771969.1809999999</v>
      </c>
      <c r="AB1527" s="76">
        <v>354397</v>
      </c>
      <c r="AC1527" s="73">
        <v>7706870.3020000001</v>
      </c>
      <c r="AD1527" s="74">
        <v>420642</v>
      </c>
      <c r="AE1527" s="73">
        <v>8200788.0889999997</v>
      </c>
      <c r="AF1527" s="74">
        <v>471180</v>
      </c>
      <c r="AG1527" s="73">
        <v>9476784.7829999998</v>
      </c>
      <c r="AH1527" s="74">
        <v>536717</v>
      </c>
    </row>
    <row r="1528" spans="1:34" ht="17.25" hidden="1" customHeight="1">
      <c r="A1528" s="65" t="s">
        <v>268</v>
      </c>
      <c r="B1528" s="66"/>
      <c r="C1528" s="67">
        <v>80058.76999999999</v>
      </c>
      <c r="D1528" s="68">
        <v>532</v>
      </c>
      <c r="E1528" s="67">
        <v>39915</v>
      </c>
      <c r="F1528" s="68">
        <v>429</v>
      </c>
      <c r="G1528" s="69">
        <v>49558.351999999999</v>
      </c>
      <c r="H1528" s="70">
        <v>415</v>
      </c>
      <c r="I1528" s="67">
        <v>43687.599000000002</v>
      </c>
      <c r="J1528" s="68">
        <v>329</v>
      </c>
      <c r="K1528" s="69">
        <v>66578.183999999994</v>
      </c>
      <c r="L1528" s="70">
        <v>398</v>
      </c>
      <c r="M1528" s="67">
        <v>44585.82</v>
      </c>
      <c r="N1528" s="68">
        <v>542</v>
      </c>
      <c r="O1528" s="69">
        <v>106690.34</v>
      </c>
      <c r="P1528" s="70">
        <v>2529</v>
      </c>
      <c r="Q1528" s="67">
        <v>732800.10800000001</v>
      </c>
      <c r="R1528" s="68">
        <v>31751</v>
      </c>
      <c r="S1528" s="69">
        <v>2139479.4820000003</v>
      </c>
      <c r="T1528" s="70">
        <v>122515</v>
      </c>
      <c r="U1528" s="67">
        <v>2926081.7749999999</v>
      </c>
      <c r="V1528" s="68">
        <v>168578</v>
      </c>
      <c r="W1528" s="69">
        <v>3255479</v>
      </c>
      <c r="X1528" s="70">
        <v>198768</v>
      </c>
      <c r="Y1528" s="67">
        <v>3607138.1189999999</v>
      </c>
      <c r="Z1528" s="68">
        <v>197745</v>
      </c>
      <c r="AA1528" s="69">
        <v>5870409.7829999998</v>
      </c>
      <c r="AB1528" s="70">
        <v>356232</v>
      </c>
      <c r="AC1528" s="67">
        <v>7768233.602</v>
      </c>
      <c r="AD1528" s="68">
        <v>423015</v>
      </c>
      <c r="AE1528" s="67">
        <v>8259790.2889999989</v>
      </c>
      <c r="AF1528" s="68">
        <v>474087</v>
      </c>
      <c r="AG1528" s="67">
        <v>9536632.7829999998</v>
      </c>
      <c r="AH1528" s="68">
        <v>539025</v>
      </c>
    </row>
    <row r="1529" spans="1:34" ht="17.25" hidden="1" customHeight="1">
      <c r="A1529" s="41" t="s">
        <v>1514</v>
      </c>
      <c r="B1529" s="42"/>
      <c r="C1529" s="43">
        <v>9625</v>
      </c>
      <c r="D1529" s="44">
        <v>154</v>
      </c>
      <c r="E1529" s="43">
        <v>8652.4</v>
      </c>
      <c r="F1529" s="44">
        <v>133</v>
      </c>
      <c r="G1529" s="45">
        <v>5755</v>
      </c>
      <c r="H1529" s="46">
        <v>91</v>
      </c>
      <c r="I1529" s="43">
        <v>3165</v>
      </c>
      <c r="J1529" s="44">
        <v>57</v>
      </c>
      <c r="K1529" s="45">
        <v>4656</v>
      </c>
      <c r="L1529" s="46">
        <v>75</v>
      </c>
      <c r="M1529" s="43">
        <v>4341</v>
      </c>
      <c r="N1529" s="44">
        <v>82</v>
      </c>
      <c r="O1529" s="45">
        <v>7306.308</v>
      </c>
      <c r="P1529" s="46">
        <v>295</v>
      </c>
      <c r="Q1529" s="43">
        <v>23462.100999999999</v>
      </c>
      <c r="R1529" s="44">
        <v>1980</v>
      </c>
      <c r="S1529" s="45">
        <v>38691</v>
      </c>
      <c r="T1529" s="46">
        <v>1696</v>
      </c>
      <c r="U1529" s="43">
        <v>26904.008999999998</v>
      </c>
      <c r="V1529" s="44">
        <v>2080</v>
      </c>
      <c r="W1529" s="45">
        <v>112386</v>
      </c>
      <c r="X1529" s="46">
        <v>6501</v>
      </c>
      <c r="Y1529" s="43">
        <v>48626.504999999997</v>
      </c>
      <c r="Z1529" s="44">
        <v>3492</v>
      </c>
      <c r="AA1529" s="45">
        <v>97517.383000000002</v>
      </c>
      <c r="AB1529" s="46">
        <v>3968</v>
      </c>
      <c r="AC1529" s="43">
        <v>103273.538</v>
      </c>
      <c r="AD1529" s="44">
        <v>2893</v>
      </c>
      <c r="AE1529" s="43">
        <v>41978</v>
      </c>
      <c r="AF1529" s="44">
        <v>2746</v>
      </c>
      <c r="AG1529" s="43">
        <v>127093.86900000001</v>
      </c>
      <c r="AH1529" s="44">
        <v>4997</v>
      </c>
    </row>
    <row r="1530" spans="1:34" ht="17.25" hidden="1" customHeight="1">
      <c r="A1530" s="47" t="s">
        <v>1514</v>
      </c>
      <c r="B1530" s="48" t="s">
        <v>1515</v>
      </c>
      <c r="C1530" s="49">
        <v>8162.6469999999999</v>
      </c>
      <c r="D1530" s="50">
        <v>175</v>
      </c>
      <c r="E1530" s="49">
        <v>8145.0150000000003</v>
      </c>
      <c r="F1530" s="50">
        <v>247</v>
      </c>
      <c r="G1530" s="51">
        <v>9859.0360000000001</v>
      </c>
      <c r="H1530" s="52">
        <v>346</v>
      </c>
      <c r="I1530" s="49">
        <v>9680.9</v>
      </c>
      <c r="J1530" s="50">
        <v>354</v>
      </c>
      <c r="K1530" s="51">
        <v>12973.101000000001</v>
      </c>
      <c r="L1530" s="52">
        <v>564</v>
      </c>
      <c r="M1530" s="49">
        <v>18185.5</v>
      </c>
      <c r="N1530" s="50">
        <v>963</v>
      </c>
      <c r="O1530" s="51">
        <v>53449.701000000001</v>
      </c>
      <c r="P1530" s="52">
        <v>2681</v>
      </c>
      <c r="Q1530" s="49">
        <v>120921.24800000001</v>
      </c>
      <c r="R1530" s="50">
        <v>9857</v>
      </c>
      <c r="S1530" s="51">
        <v>240131.03899999999</v>
      </c>
      <c r="T1530" s="52">
        <v>16072</v>
      </c>
      <c r="U1530" s="49">
        <v>157540.70799999998</v>
      </c>
      <c r="V1530" s="50">
        <v>10437</v>
      </c>
      <c r="W1530" s="51">
        <v>165922</v>
      </c>
      <c r="X1530" s="52">
        <v>10665</v>
      </c>
      <c r="Y1530" s="49">
        <v>239019.1</v>
      </c>
      <c r="Z1530" s="50">
        <v>13305</v>
      </c>
      <c r="AA1530" s="51">
        <v>437899.10100000002</v>
      </c>
      <c r="AB1530" s="52">
        <v>26807</v>
      </c>
      <c r="AC1530" s="49">
        <v>660784.88399999996</v>
      </c>
      <c r="AD1530" s="50">
        <v>42070</v>
      </c>
      <c r="AE1530" s="49">
        <v>972502.848</v>
      </c>
      <c r="AF1530" s="50">
        <v>64182</v>
      </c>
      <c r="AG1530" s="49">
        <v>1869911.142</v>
      </c>
      <c r="AH1530" s="50">
        <v>120306</v>
      </c>
    </row>
    <row r="1531" spans="1:34" ht="17.25" hidden="1" customHeight="1">
      <c r="A1531" s="47" t="s">
        <v>1514</v>
      </c>
      <c r="B1531" s="48" t="s">
        <v>1516</v>
      </c>
      <c r="C1531" s="49">
        <v>1319.0050000000001</v>
      </c>
      <c r="D1531" s="50">
        <v>152</v>
      </c>
      <c r="E1531" s="49">
        <v>2131.5</v>
      </c>
      <c r="F1531" s="50">
        <v>42</v>
      </c>
      <c r="G1531" s="51">
        <v>2481</v>
      </c>
      <c r="H1531" s="52">
        <v>43</v>
      </c>
      <c r="I1531" s="49">
        <v>1601.5</v>
      </c>
      <c r="J1531" s="50">
        <v>66</v>
      </c>
      <c r="K1531" s="51">
        <v>7466.1779999999999</v>
      </c>
      <c r="L1531" s="52">
        <v>358</v>
      </c>
      <c r="M1531" s="49">
        <v>26836.976999999999</v>
      </c>
      <c r="N1531" s="50">
        <v>1167</v>
      </c>
      <c r="O1531" s="51">
        <v>172398.277</v>
      </c>
      <c r="P1531" s="52">
        <v>5112</v>
      </c>
      <c r="Q1531" s="49">
        <v>506189.12599999999</v>
      </c>
      <c r="R1531" s="50">
        <v>13386</v>
      </c>
      <c r="S1531" s="51">
        <v>523496.30099999998</v>
      </c>
      <c r="T1531" s="52">
        <v>14462</v>
      </c>
      <c r="U1531" s="49">
        <v>479265.99599999998</v>
      </c>
      <c r="V1531" s="50">
        <v>12803</v>
      </c>
      <c r="W1531" s="51">
        <v>455643</v>
      </c>
      <c r="X1531" s="52">
        <v>12677</v>
      </c>
      <c r="Y1531" s="49">
        <v>623242.24600000004</v>
      </c>
      <c r="Z1531" s="50">
        <v>18434</v>
      </c>
      <c r="AA1531" s="51">
        <v>844946.32200000004</v>
      </c>
      <c r="AB1531" s="52">
        <v>27974</v>
      </c>
      <c r="AC1531" s="49">
        <v>1066227.602</v>
      </c>
      <c r="AD1531" s="50">
        <v>38102</v>
      </c>
      <c r="AE1531" s="49">
        <v>1164029.909</v>
      </c>
      <c r="AF1531" s="50">
        <v>43766</v>
      </c>
      <c r="AG1531" s="49">
        <v>1717098.889</v>
      </c>
      <c r="AH1531" s="50">
        <v>71955</v>
      </c>
    </row>
    <row r="1532" spans="1:34" ht="17.25" hidden="1" customHeight="1">
      <c r="A1532" s="47" t="s">
        <v>1514</v>
      </c>
      <c r="B1532" s="48" t="s">
        <v>1517</v>
      </c>
      <c r="C1532" s="49">
        <v>10293.9</v>
      </c>
      <c r="D1532" s="50">
        <v>301</v>
      </c>
      <c r="E1532" s="49">
        <v>12436</v>
      </c>
      <c r="F1532" s="50">
        <v>399</v>
      </c>
      <c r="G1532" s="51">
        <v>14854</v>
      </c>
      <c r="H1532" s="52">
        <v>675</v>
      </c>
      <c r="I1532" s="49">
        <v>17870</v>
      </c>
      <c r="J1532" s="50">
        <v>848</v>
      </c>
      <c r="K1532" s="51">
        <v>24041</v>
      </c>
      <c r="L1532" s="52">
        <v>1323</v>
      </c>
      <c r="M1532" s="49">
        <v>37790</v>
      </c>
      <c r="N1532" s="50">
        <v>2435</v>
      </c>
      <c r="O1532" s="51">
        <v>251469.571</v>
      </c>
      <c r="P1532" s="52">
        <v>16231</v>
      </c>
      <c r="Q1532" s="49">
        <v>462552.61300000001</v>
      </c>
      <c r="R1532" s="50">
        <v>27932</v>
      </c>
      <c r="S1532" s="51">
        <v>307024.60100000002</v>
      </c>
      <c r="T1532" s="52">
        <v>19689</v>
      </c>
      <c r="U1532" s="49">
        <v>263922.19799999997</v>
      </c>
      <c r="V1532" s="50">
        <v>14160</v>
      </c>
      <c r="W1532" s="51">
        <v>392343</v>
      </c>
      <c r="X1532" s="52">
        <v>18957</v>
      </c>
      <c r="Y1532" s="49">
        <v>279592.94699999999</v>
      </c>
      <c r="Z1532" s="50">
        <v>14761</v>
      </c>
      <c r="AA1532" s="51">
        <v>305087.804</v>
      </c>
      <c r="AB1532" s="52">
        <v>12499</v>
      </c>
      <c r="AC1532" s="49">
        <v>199632.5</v>
      </c>
      <c r="AD1532" s="50">
        <v>11782</v>
      </c>
      <c r="AE1532" s="49">
        <v>236988.67600000001</v>
      </c>
      <c r="AF1532" s="50">
        <v>14261</v>
      </c>
      <c r="AG1532" s="49">
        <v>582343</v>
      </c>
      <c r="AH1532" s="50">
        <v>38494</v>
      </c>
    </row>
    <row r="1533" spans="1:34" ht="17.25" hidden="1" customHeight="1">
      <c r="A1533" s="47" t="s">
        <v>1514</v>
      </c>
      <c r="B1533" s="48" t="s">
        <v>1518</v>
      </c>
      <c r="C1533" s="49">
        <v>1425</v>
      </c>
      <c r="D1533" s="50">
        <v>14</v>
      </c>
      <c r="E1533" s="49">
        <v>3457</v>
      </c>
      <c r="F1533" s="50">
        <v>26</v>
      </c>
      <c r="G1533" s="51">
        <v>4757</v>
      </c>
      <c r="H1533" s="52">
        <v>89</v>
      </c>
      <c r="I1533" s="49">
        <v>4167</v>
      </c>
      <c r="J1533" s="50">
        <v>117</v>
      </c>
      <c r="K1533" s="51">
        <v>5495</v>
      </c>
      <c r="L1533" s="52">
        <v>173</v>
      </c>
      <c r="M1533" s="49">
        <v>10194</v>
      </c>
      <c r="N1533" s="50">
        <v>351</v>
      </c>
      <c r="O1533" s="51">
        <v>11999.555</v>
      </c>
      <c r="P1533" s="52">
        <v>524</v>
      </c>
      <c r="Q1533" s="49">
        <v>348641.06099999999</v>
      </c>
      <c r="R1533" s="50">
        <v>28901</v>
      </c>
      <c r="S1533" s="51">
        <v>463681.15600000002</v>
      </c>
      <c r="T1533" s="52">
        <v>39526</v>
      </c>
      <c r="U1533" s="49">
        <v>416412.85399999999</v>
      </c>
      <c r="V1533" s="50">
        <v>30136</v>
      </c>
      <c r="W1533" s="51">
        <v>510922</v>
      </c>
      <c r="X1533" s="52">
        <v>39033</v>
      </c>
      <c r="Y1533" s="49">
        <v>779924</v>
      </c>
      <c r="Z1533" s="50">
        <v>65076</v>
      </c>
      <c r="AA1533" s="51">
        <v>1150653</v>
      </c>
      <c r="AB1533" s="52">
        <v>99871</v>
      </c>
      <c r="AC1533" s="49">
        <v>1447022</v>
      </c>
      <c r="AD1533" s="50">
        <v>127566</v>
      </c>
      <c r="AE1533" s="49">
        <v>1952066</v>
      </c>
      <c r="AF1533" s="50">
        <v>169734</v>
      </c>
      <c r="AG1533" s="49">
        <v>2305113.4</v>
      </c>
      <c r="AH1533" s="50">
        <v>188471</v>
      </c>
    </row>
    <row r="1534" spans="1:34" ht="17.25" hidden="1" customHeight="1">
      <c r="A1534" s="47" t="s">
        <v>1514</v>
      </c>
      <c r="B1534" s="48" t="s">
        <v>1519</v>
      </c>
      <c r="C1534" s="49">
        <v>1765</v>
      </c>
      <c r="D1534" s="50">
        <v>17</v>
      </c>
      <c r="E1534" s="49">
        <v>620</v>
      </c>
      <c r="F1534" s="50">
        <v>10</v>
      </c>
      <c r="G1534" s="51">
        <v>1900</v>
      </c>
      <c r="H1534" s="52">
        <v>18</v>
      </c>
      <c r="I1534" s="49">
        <v>5671</v>
      </c>
      <c r="J1534" s="50">
        <v>16</v>
      </c>
      <c r="K1534" s="51">
        <v>1225.4000000000001</v>
      </c>
      <c r="L1534" s="52">
        <v>13</v>
      </c>
      <c r="M1534" s="49">
        <v>26225</v>
      </c>
      <c r="N1534" s="50">
        <v>544</v>
      </c>
      <c r="O1534" s="51">
        <v>19637.776999999998</v>
      </c>
      <c r="P1534" s="52">
        <v>776</v>
      </c>
      <c r="Q1534" s="49">
        <v>35879.777000000002</v>
      </c>
      <c r="R1534" s="50">
        <v>820</v>
      </c>
      <c r="S1534" s="51">
        <v>319636</v>
      </c>
      <c r="T1534" s="52">
        <v>12536</v>
      </c>
      <c r="U1534" s="49">
        <v>569587.18400000001</v>
      </c>
      <c r="V1534" s="50">
        <v>24171</v>
      </c>
      <c r="W1534" s="51">
        <v>274963</v>
      </c>
      <c r="X1534" s="52">
        <v>10427</v>
      </c>
      <c r="Y1534" s="49">
        <v>394569.005</v>
      </c>
      <c r="Z1534" s="50">
        <v>13342</v>
      </c>
      <c r="AA1534" s="51">
        <v>500554</v>
      </c>
      <c r="AB1534" s="52">
        <v>18846</v>
      </c>
      <c r="AC1534" s="49">
        <v>442894</v>
      </c>
      <c r="AD1534" s="50">
        <v>18363</v>
      </c>
      <c r="AE1534" s="49">
        <v>552767</v>
      </c>
      <c r="AF1534" s="50">
        <v>21969</v>
      </c>
      <c r="AG1534" s="49">
        <v>545637.13300000003</v>
      </c>
      <c r="AH1534" s="50">
        <v>21904</v>
      </c>
    </row>
    <row r="1535" spans="1:34" ht="17.25" hidden="1" customHeight="1">
      <c r="A1535" s="47" t="s">
        <v>1514</v>
      </c>
      <c r="B1535" s="48" t="s">
        <v>1520</v>
      </c>
      <c r="C1535" s="49">
        <v>2557</v>
      </c>
      <c r="D1535" s="50">
        <v>26</v>
      </c>
      <c r="E1535" s="49">
        <v>2142</v>
      </c>
      <c r="F1535" s="50">
        <v>20</v>
      </c>
      <c r="G1535" s="51">
        <v>1822.8</v>
      </c>
      <c r="H1535" s="52">
        <v>25</v>
      </c>
      <c r="I1535" s="49">
        <v>1643</v>
      </c>
      <c r="J1535" s="50">
        <v>25</v>
      </c>
      <c r="K1535" s="51">
        <v>2693</v>
      </c>
      <c r="L1535" s="52">
        <v>25</v>
      </c>
      <c r="M1535" s="49">
        <v>1475</v>
      </c>
      <c r="N1535" s="50">
        <v>26</v>
      </c>
      <c r="O1535" s="51">
        <v>8142</v>
      </c>
      <c r="P1535" s="52">
        <v>336</v>
      </c>
      <c r="Q1535" s="49">
        <v>493743.81199999998</v>
      </c>
      <c r="R1535" s="50">
        <v>12169</v>
      </c>
      <c r="S1535" s="51">
        <v>275055.99400000001</v>
      </c>
      <c r="T1535" s="52">
        <v>5396</v>
      </c>
      <c r="U1535" s="49">
        <v>182929</v>
      </c>
      <c r="V1535" s="50">
        <v>3427</v>
      </c>
      <c r="W1535" s="51">
        <v>234916</v>
      </c>
      <c r="X1535" s="52">
        <v>8518</v>
      </c>
      <c r="Y1535" s="49">
        <v>747416</v>
      </c>
      <c r="Z1535" s="50">
        <v>30578</v>
      </c>
      <c r="AA1535" s="51">
        <v>764896.2</v>
      </c>
      <c r="AB1535" s="52">
        <v>32818</v>
      </c>
      <c r="AC1535" s="49">
        <v>854095.90099999995</v>
      </c>
      <c r="AD1535" s="50">
        <v>39532</v>
      </c>
      <c r="AE1535" s="49">
        <v>873669.15800000005</v>
      </c>
      <c r="AF1535" s="50">
        <v>41518</v>
      </c>
      <c r="AG1535" s="49">
        <v>805365.51199999999</v>
      </c>
      <c r="AH1535" s="50">
        <v>38210</v>
      </c>
    </row>
    <row r="1536" spans="1:34" ht="17.25" hidden="1" customHeight="1">
      <c r="A1536" s="47" t="s">
        <v>1514</v>
      </c>
      <c r="B1536" s="48" t="s">
        <v>1521</v>
      </c>
      <c r="C1536" s="49">
        <v>2155</v>
      </c>
      <c r="D1536" s="50">
        <v>30</v>
      </c>
      <c r="E1536" s="49">
        <v>1341</v>
      </c>
      <c r="F1536" s="50">
        <v>32</v>
      </c>
      <c r="G1536" s="51">
        <v>855</v>
      </c>
      <c r="H1536" s="52">
        <v>39</v>
      </c>
      <c r="I1536" s="49">
        <v>1486</v>
      </c>
      <c r="J1536" s="50">
        <v>48</v>
      </c>
      <c r="K1536" s="51">
        <v>1119</v>
      </c>
      <c r="L1536" s="52">
        <v>65</v>
      </c>
      <c r="M1536" s="49">
        <v>2583</v>
      </c>
      <c r="N1536" s="50">
        <v>93</v>
      </c>
      <c r="O1536" s="51">
        <v>3749</v>
      </c>
      <c r="P1536" s="52">
        <v>140</v>
      </c>
      <c r="Q1536" s="49">
        <v>4512</v>
      </c>
      <c r="R1536" s="50">
        <v>112</v>
      </c>
      <c r="S1536" s="51">
        <v>36427</v>
      </c>
      <c r="T1536" s="52">
        <v>1383</v>
      </c>
      <c r="U1536" s="49">
        <v>29184</v>
      </c>
      <c r="V1536" s="50">
        <v>817</v>
      </c>
      <c r="W1536" s="51">
        <v>130375</v>
      </c>
      <c r="X1536" s="52">
        <v>5911</v>
      </c>
      <c r="Y1536" s="49">
        <v>71213</v>
      </c>
      <c r="Z1536" s="50">
        <v>2659</v>
      </c>
      <c r="AA1536" s="51">
        <v>238028</v>
      </c>
      <c r="AB1536" s="52">
        <v>8446</v>
      </c>
      <c r="AC1536" s="49">
        <v>331729</v>
      </c>
      <c r="AD1536" s="50">
        <v>13654</v>
      </c>
      <c r="AE1536" s="49">
        <v>273620</v>
      </c>
      <c r="AF1536" s="50">
        <v>11203</v>
      </c>
      <c r="AG1536" s="49">
        <v>343648.6</v>
      </c>
      <c r="AH1536" s="50">
        <v>13984</v>
      </c>
    </row>
    <row r="1537" spans="1:34" ht="17.25" hidden="1" customHeight="1">
      <c r="A1537" s="47" t="s">
        <v>1514</v>
      </c>
      <c r="B1537" s="48" t="s">
        <v>1522</v>
      </c>
      <c r="C1537" s="49">
        <v>830</v>
      </c>
      <c r="D1537" s="50">
        <v>8</v>
      </c>
      <c r="E1537" s="49">
        <v>1020</v>
      </c>
      <c r="F1537" s="50">
        <v>8</v>
      </c>
      <c r="G1537" s="51">
        <v>715</v>
      </c>
      <c r="H1537" s="52">
        <v>5</v>
      </c>
      <c r="I1537" s="49">
        <v>455</v>
      </c>
      <c r="J1537" s="50">
        <v>8</v>
      </c>
      <c r="K1537" s="51">
        <v>245</v>
      </c>
      <c r="L1537" s="52">
        <v>7</v>
      </c>
      <c r="M1537" s="49">
        <v>1122</v>
      </c>
      <c r="N1537" s="50">
        <v>16</v>
      </c>
      <c r="O1537" s="51">
        <v>1140</v>
      </c>
      <c r="P1537" s="52">
        <v>18</v>
      </c>
      <c r="Q1537" s="49">
        <v>27775</v>
      </c>
      <c r="R1537" s="50">
        <v>997</v>
      </c>
      <c r="S1537" s="51">
        <v>28832</v>
      </c>
      <c r="T1537" s="52">
        <v>1466</v>
      </c>
      <c r="U1537" s="49">
        <v>30213</v>
      </c>
      <c r="V1537" s="50">
        <v>1524</v>
      </c>
      <c r="W1537" s="51">
        <v>42080</v>
      </c>
      <c r="X1537" s="52">
        <v>2674</v>
      </c>
      <c r="Y1537" s="49">
        <v>45711.5</v>
      </c>
      <c r="Z1537" s="50">
        <v>2825</v>
      </c>
      <c r="AA1537" s="51">
        <v>59712</v>
      </c>
      <c r="AB1537" s="52">
        <v>2973</v>
      </c>
      <c r="AC1537" s="49">
        <v>126718.686</v>
      </c>
      <c r="AD1537" s="50">
        <v>2702</v>
      </c>
      <c r="AE1537" s="49">
        <v>94577.998000000007</v>
      </c>
      <c r="AF1537" s="50">
        <v>5184</v>
      </c>
      <c r="AG1537" s="49">
        <v>168603</v>
      </c>
      <c r="AH1537" s="50">
        <v>8953</v>
      </c>
    </row>
    <row r="1538" spans="1:34" ht="17.25" hidden="1" customHeight="1">
      <c r="A1538" s="47" t="s">
        <v>1514</v>
      </c>
      <c r="B1538" s="48" t="s">
        <v>1523</v>
      </c>
      <c r="C1538" s="49">
        <v>4970</v>
      </c>
      <c r="D1538" s="50">
        <v>102</v>
      </c>
      <c r="E1538" s="49">
        <v>5155</v>
      </c>
      <c r="F1538" s="50">
        <v>71</v>
      </c>
      <c r="G1538" s="51">
        <v>12461</v>
      </c>
      <c r="H1538" s="52">
        <v>73</v>
      </c>
      <c r="I1538" s="49">
        <v>5940</v>
      </c>
      <c r="J1538" s="50">
        <v>45</v>
      </c>
      <c r="K1538" s="51">
        <v>22904</v>
      </c>
      <c r="L1538" s="52">
        <v>41</v>
      </c>
      <c r="M1538" s="49">
        <v>22073</v>
      </c>
      <c r="N1538" s="50">
        <v>53</v>
      </c>
      <c r="O1538" s="51">
        <v>16707</v>
      </c>
      <c r="P1538" s="52">
        <v>207</v>
      </c>
      <c r="Q1538" s="49">
        <v>28427</v>
      </c>
      <c r="R1538" s="50">
        <v>332</v>
      </c>
      <c r="S1538" s="51">
        <v>23399</v>
      </c>
      <c r="T1538" s="52">
        <v>408</v>
      </c>
      <c r="U1538" s="49">
        <v>13526</v>
      </c>
      <c r="V1538" s="50">
        <v>424</v>
      </c>
      <c r="W1538" s="51">
        <v>24597</v>
      </c>
      <c r="X1538" s="52">
        <v>1085</v>
      </c>
      <c r="Y1538" s="49">
        <v>90645.005000000005</v>
      </c>
      <c r="Z1538" s="50">
        <v>6163</v>
      </c>
      <c r="AA1538" s="51">
        <v>209665</v>
      </c>
      <c r="AB1538" s="52">
        <v>17734</v>
      </c>
      <c r="AC1538" s="49">
        <v>439251</v>
      </c>
      <c r="AD1538" s="50">
        <v>31548</v>
      </c>
      <c r="AE1538" s="49">
        <v>925084</v>
      </c>
      <c r="AF1538" s="50">
        <v>63000</v>
      </c>
      <c r="AG1538" s="49">
        <v>1601077</v>
      </c>
      <c r="AH1538" s="50">
        <v>102302</v>
      </c>
    </row>
    <row r="1539" spans="1:34" ht="17.25" hidden="1" customHeight="1">
      <c r="A1539" s="47" t="s">
        <v>1514</v>
      </c>
      <c r="B1539" s="48" t="s">
        <v>1524</v>
      </c>
      <c r="C1539" s="49">
        <v>1088</v>
      </c>
      <c r="D1539" s="50">
        <v>15</v>
      </c>
      <c r="E1539" s="49">
        <v>1100</v>
      </c>
      <c r="F1539" s="50">
        <v>22</v>
      </c>
      <c r="G1539" s="51">
        <v>1745</v>
      </c>
      <c r="H1539" s="52">
        <v>20</v>
      </c>
      <c r="I1539" s="49">
        <v>2047</v>
      </c>
      <c r="J1539" s="50">
        <v>21</v>
      </c>
      <c r="K1539" s="51">
        <v>1580</v>
      </c>
      <c r="L1539" s="52">
        <v>16</v>
      </c>
      <c r="M1539" s="49">
        <v>3327</v>
      </c>
      <c r="N1539" s="50">
        <v>26</v>
      </c>
      <c r="O1539" s="51">
        <v>15846</v>
      </c>
      <c r="P1539" s="52">
        <v>45</v>
      </c>
      <c r="Q1539" s="49">
        <v>20475</v>
      </c>
      <c r="R1539" s="50">
        <v>787</v>
      </c>
      <c r="S1539" s="51">
        <v>30627.001</v>
      </c>
      <c r="T1539" s="52">
        <v>1416</v>
      </c>
      <c r="U1539" s="49">
        <v>79208.100000000006</v>
      </c>
      <c r="V1539" s="50">
        <v>4917</v>
      </c>
      <c r="W1539" s="51">
        <v>225299</v>
      </c>
      <c r="X1539" s="52">
        <v>11969</v>
      </c>
      <c r="Y1539" s="49">
        <v>253847</v>
      </c>
      <c r="Z1539" s="50">
        <v>13602</v>
      </c>
      <c r="AA1539" s="51">
        <v>263931</v>
      </c>
      <c r="AB1539" s="52">
        <v>18665</v>
      </c>
      <c r="AC1539" s="49">
        <v>308171.46000000002</v>
      </c>
      <c r="AD1539" s="50">
        <v>23783</v>
      </c>
      <c r="AE1539" s="49">
        <v>373928.5</v>
      </c>
      <c r="AF1539" s="50">
        <v>29644</v>
      </c>
      <c r="AG1539" s="49">
        <v>493401.8</v>
      </c>
      <c r="AH1539" s="50">
        <v>39961</v>
      </c>
    </row>
    <row r="1540" spans="1:34" ht="17.25" hidden="1" customHeight="1">
      <c r="A1540" s="47" t="s">
        <v>1514</v>
      </c>
      <c r="B1540" s="48" t="s">
        <v>1525</v>
      </c>
      <c r="C1540" s="49">
        <v>1445</v>
      </c>
      <c r="D1540" s="50">
        <v>9</v>
      </c>
      <c r="E1540" s="49">
        <v>1713</v>
      </c>
      <c r="F1540" s="50">
        <v>8</v>
      </c>
      <c r="G1540" s="51">
        <v>975</v>
      </c>
      <c r="H1540" s="52">
        <v>7</v>
      </c>
      <c r="I1540" s="49">
        <v>895</v>
      </c>
      <c r="J1540" s="50">
        <v>6</v>
      </c>
      <c r="K1540" s="51">
        <v>1027</v>
      </c>
      <c r="L1540" s="52">
        <v>7</v>
      </c>
      <c r="M1540" s="49">
        <v>1110</v>
      </c>
      <c r="N1540" s="50">
        <v>7</v>
      </c>
      <c r="O1540" s="51">
        <v>1107</v>
      </c>
      <c r="P1540" s="52">
        <v>21</v>
      </c>
      <c r="Q1540" s="49">
        <v>11453</v>
      </c>
      <c r="R1540" s="50">
        <v>30</v>
      </c>
      <c r="S1540" s="51">
        <v>6530</v>
      </c>
      <c r="T1540" s="52">
        <v>312</v>
      </c>
      <c r="U1540" s="49">
        <v>8121</v>
      </c>
      <c r="V1540" s="50">
        <v>374</v>
      </c>
      <c r="W1540" s="51">
        <v>12330</v>
      </c>
      <c r="X1540" s="52">
        <v>471</v>
      </c>
      <c r="Y1540" s="49">
        <v>5305</v>
      </c>
      <c r="Z1540" s="50">
        <v>219</v>
      </c>
      <c r="AA1540" s="51">
        <v>6302</v>
      </c>
      <c r="AB1540" s="52">
        <v>287</v>
      </c>
      <c r="AC1540" s="49">
        <v>4419</v>
      </c>
      <c r="AD1540" s="50">
        <v>167</v>
      </c>
      <c r="AE1540" s="49">
        <v>16685</v>
      </c>
      <c r="AF1540" s="50">
        <v>787</v>
      </c>
      <c r="AG1540" s="49">
        <v>31435</v>
      </c>
      <c r="AH1540" s="50">
        <v>1326</v>
      </c>
    </row>
    <row r="1541" spans="1:34" ht="17.25" hidden="1" customHeight="1">
      <c r="A1541" s="47" t="s">
        <v>1514</v>
      </c>
      <c r="B1541" s="48" t="s">
        <v>1526</v>
      </c>
      <c r="C1541" s="49">
        <v>300</v>
      </c>
      <c r="D1541" s="50">
        <v>8</v>
      </c>
      <c r="E1541" s="49">
        <v>654</v>
      </c>
      <c r="F1541" s="50">
        <v>16</v>
      </c>
      <c r="G1541" s="51">
        <v>835</v>
      </c>
      <c r="H1541" s="52">
        <v>9</v>
      </c>
      <c r="I1541" s="49">
        <v>1155</v>
      </c>
      <c r="J1541" s="50">
        <v>15</v>
      </c>
      <c r="K1541" s="51">
        <v>805</v>
      </c>
      <c r="L1541" s="52">
        <v>18</v>
      </c>
      <c r="M1541" s="49">
        <v>1155</v>
      </c>
      <c r="N1541" s="50">
        <v>25</v>
      </c>
      <c r="O1541" s="51">
        <v>1097</v>
      </c>
      <c r="P1541" s="52">
        <v>29</v>
      </c>
      <c r="Q1541" s="49">
        <v>1675.6</v>
      </c>
      <c r="R1541" s="50">
        <v>66</v>
      </c>
      <c r="S1541" s="51">
        <v>1425</v>
      </c>
      <c r="T1541" s="52">
        <v>60</v>
      </c>
      <c r="U1541" s="49">
        <v>13211.055999999999</v>
      </c>
      <c r="V1541" s="50">
        <v>498</v>
      </c>
      <c r="W1541" s="51">
        <v>8429</v>
      </c>
      <c r="X1541" s="52">
        <v>296</v>
      </c>
      <c r="Y1541" s="49">
        <v>8717</v>
      </c>
      <c r="Z1541" s="50">
        <v>255</v>
      </c>
      <c r="AA1541" s="51">
        <v>14420</v>
      </c>
      <c r="AB1541" s="52">
        <v>781</v>
      </c>
      <c r="AC1541" s="49">
        <v>19596</v>
      </c>
      <c r="AD1541" s="50">
        <v>1678</v>
      </c>
      <c r="AE1541" s="49">
        <v>22467</v>
      </c>
      <c r="AF1541" s="50">
        <v>1893</v>
      </c>
      <c r="AG1541" s="49">
        <v>45458.5</v>
      </c>
      <c r="AH1541" s="50">
        <v>3629</v>
      </c>
    </row>
    <row r="1542" spans="1:34" ht="17.25" hidden="1" customHeight="1">
      <c r="A1542" s="47" t="s">
        <v>1514</v>
      </c>
      <c r="B1542" s="48" t="s">
        <v>1527</v>
      </c>
      <c r="C1542" s="49">
        <v>1165</v>
      </c>
      <c r="D1542" s="50">
        <v>21</v>
      </c>
      <c r="E1542" s="49">
        <v>2010</v>
      </c>
      <c r="F1542" s="50">
        <v>17</v>
      </c>
      <c r="G1542" s="51">
        <v>865</v>
      </c>
      <c r="H1542" s="52">
        <v>16</v>
      </c>
      <c r="I1542" s="49">
        <v>1058</v>
      </c>
      <c r="J1542" s="50">
        <v>22</v>
      </c>
      <c r="K1542" s="51">
        <v>1216</v>
      </c>
      <c r="L1542" s="52">
        <v>19</v>
      </c>
      <c r="M1542" s="49">
        <v>1564</v>
      </c>
      <c r="N1542" s="50">
        <v>27</v>
      </c>
      <c r="O1542" s="51">
        <v>4463</v>
      </c>
      <c r="P1542" s="52">
        <v>80</v>
      </c>
      <c r="Q1542" s="49">
        <v>6043</v>
      </c>
      <c r="R1542" s="50">
        <v>117</v>
      </c>
      <c r="S1542" s="51">
        <v>5093</v>
      </c>
      <c r="T1542" s="52">
        <v>106</v>
      </c>
      <c r="U1542" s="49">
        <v>3813</v>
      </c>
      <c r="V1542" s="50">
        <v>92</v>
      </c>
      <c r="W1542" s="51">
        <v>5622</v>
      </c>
      <c r="X1542" s="52">
        <v>231</v>
      </c>
      <c r="Y1542" s="49">
        <v>8788.4959999999992</v>
      </c>
      <c r="Z1542" s="50">
        <v>261</v>
      </c>
      <c r="AA1542" s="51">
        <v>9200.7279999999992</v>
      </c>
      <c r="AB1542" s="52">
        <v>316</v>
      </c>
      <c r="AC1542" s="49">
        <v>16175.427</v>
      </c>
      <c r="AD1542" s="50">
        <v>1287</v>
      </c>
      <c r="AE1542" s="49">
        <v>23004.213</v>
      </c>
      <c r="AF1542" s="50">
        <v>1845</v>
      </c>
      <c r="AG1542" s="49">
        <v>25805.532999999999</v>
      </c>
      <c r="AH1542" s="50">
        <v>2022</v>
      </c>
    </row>
    <row r="1543" spans="1:34" ht="17.25" hidden="1" customHeight="1">
      <c r="A1543" s="47" t="s">
        <v>1514</v>
      </c>
      <c r="B1543" s="48" t="s">
        <v>125</v>
      </c>
      <c r="C1543" s="49">
        <v>1260</v>
      </c>
      <c r="D1543" s="50">
        <v>7</v>
      </c>
      <c r="E1543" s="49">
        <v>1340</v>
      </c>
      <c r="F1543" s="50">
        <v>14</v>
      </c>
      <c r="G1543" s="51">
        <v>1630</v>
      </c>
      <c r="H1543" s="52">
        <v>21</v>
      </c>
      <c r="I1543" s="49">
        <v>1235</v>
      </c>
      <c r="J1543" s="50">
        <v>19</v>
      </c>
      <c r="K1543" s="51">
        <v>210</v>
      </c>
      <c r="L1543" s="52">
        <v>7</v>
      </c>
      <c r="M1543" s="49">
        <v>875</v>
      </c>
      <c r="N1543" s="50">
        <v>21</v>
      </c>
      <c r="O1543" s="51">
        <v>815</v>
      </c>
      <c r="P1543" s="52">
        <v>22</v>
      </c>
      <c r="Q1543" s="49">
        <v>924</v>
      </c>
      <c r="R1543" s="50">
        <v>38</v>
      </c>
      <c r="S1543" s="51">
        <v>775</v>
      </c>
      <c r="T1543" s="52">
        <v>29</v>
      </c>
      <c r="U1543" s="49">
        <v>1560</v>
      </c>
      <c r="V1543" s="50">
        <v>20</v>
      </c>
      <c r="W1543" s="51">
        <v>1203</v>
      </c>
      <c r="X1543" s="52">
        <v>53</v>
      </c>
      <c r="Y1543" s="49">
        <v>4246</v>
      </c>
      <c r="Z1543" s="50">
        <v>153</v>
      </c>
      <c r="AA1543" s="51">
        <v>15163</v>
      </c>
      <c r="AB1543" s="52">
        <v>539</v>
      </c>
      <c r="AC1543" s="49">
        <v>14277.427</v>
      </c>
      <c r="AD1543" s="50">
        <v>513</v>
      </c>
      <c r="AE1543" s="49">
        <v>16767</v>
      </c>
      <c r="AF1543" s="50">
        <v>677</v>
      </c>
      <c r="AG1543" s="49">
        <v>12213.5</v>
      </c>
      <c r="AH1543" s="50">
        <v>383</v>
      </c>
    </row>
    <row r="1544" spans="1:34" ht="17.25" hidden="1" customHeight="1">
      <c r="A1544" s="47" t="s">
        <v>1514</v>
      </c>
      <c r="B1544" s="48" t="s">
        <v>1528</v>
      </c>
      <c r="C1544" s="49">
        <v>116.7</v>
      </c>
      <c r="D1544" s="50">
        <v>3</v>
      </c>
      <c r="E1544" s="49">
        <v>25026.74</v>
      </c>
      <c r="F1544" s="50">
        <v>789</v>
      </c>
      <c r="G1544" s="51">
        <v>2483</v>
      </c>
      <c r="H1544" s="52">
        <v>56</v>
      </c>
      <c r="I1544" s="49">
        <v>4123.9049999999997</v>
      </c>
      <c r="J1544" s="50">
        <v>108</v>
      </c>
      <c r="K1544" s="51">
        <v>1007.6</v>
      </c>
      <c r="L1544" s="52">
        <v>64</v>
      </c>
      <c r="M1544" s="49">
        <v>2041.865</v>
      </c>
      <c r="N1544" s="50">
        <v>33</v>
      </c>
      <c r="O1544" s="51">
        <v>2809.576</v>
      </c>
      <c r="P1544" s="52">
        <v>33</v>
      </c>
      <c r="Q1544" s="49">
        <v>1651.4</v>
      </c>
      <c r="R1544" s="50">
        <v>55</v>
      </c>
      <c r="S1544" s="51">
        <v>9636.7000000000007</v>
      </c>
      <c r="T1544" s="52">
        <v>526</v>
      </c>
      <c r="U1544" s="49">
        <v>12288</v>
      </c>
      <c r="V1544" s="50">
        <v>563</v>
      </c>
      <c r="W1544" s="51">
        <v>18550</v>
      </c>
      <c r="X1544" s="52">
        <v>882</v>
      </c>
      <c r="Y1544" s="49">
        <v>23000</v>
      </c>
      <c r="Z1544" s="50">
        <v>1083</v>
      </c>
      <c r="AA1544" s="51">
        <v>59108</v>
      </c>
      <c r="AB1544" s="52">
        <v>2070</v>
      </c>
      <c r="AC1544" s="49">
        <v>57290</v>
      </c>
      <c r="AD1544" s="50">
        <v>2396</v>
      </c>
      <c r="AE1544" s="49">
        <v>96326.134000000005</v>
      </c>
      <c r="AF1544" s="50">
        <v>3243</v>
      </c>
      <c r="AG1544" s="49">
        <v>95290</v>
      </c>
      <c r="AH1544" s="50">
        <v>3290</v>
      </c>
    </row>
    <row r="1545" spans="1:34" ht="17.25" hidden="1" customHeight="1">
      <c r="A1545" s="47" t="s">
        <v>1514</v>
      </c>
      <c r="B1545" s="48" t="s">
        <v>1529</v>
      </c>
      <c r="C1545" s="49">
        <v>1000.561</v>
      </c>
      <c r="D1545" s="50">
        <v>16</v>
      </c>
      <c r="E1545" s="49">
        <v>1343.75</v>
      </c>
      <c r="F1545" s="50">
        <v>19</v>
      </c>
      <c r="G1545" s="51">
        <v>3501</v>
      </c>
      <c r="H1545" s="52">
        <v>17</v>
      </c>
      <c r="I1545" s="49">
        <v>2077</v>
      </c>
      <c r="J1545" s="50">
        <v>18</v>
      </c>
      <c r="K1545" s="51">
        <v>2472</v>
      </c>
      <c r="L1545" s="52">
        <v>15</v>
      </c>
      <c r="M1545" s="49">
        <v>4203.8</v>
      </c>
      <c r="N1545" s="50">
        <v>37</v>
      </c>
      <c r="O1545" s="51">
        <v>4042.8</v>
      </c>
      <c r="P1545" s="52">
        <v>41</v>
      </c>
      <c r="Q1545" s="49">
        <v>24247.285</v>
      </c>
      <c r="R1545" s="50">
        <v>4043</v>
      </c>
      <c r="S1545" s="51">
        <v>7963</v>
      </c>
      <c r="T1545" s="52">
        <v>366</v>
      </c>
      <c r="U1545" s="49">
        <v>8520</v>
      </c>
      <c r="V1545" s="50">
        <v>329</v>
      </c>
      <c r="W1545" s="51">
        <v>23973</v>
      </c>
      <c r="X1545" s="52">
        <v>1105</v>
      </c>
      <c r="Y1545" s="49">
        <v>11067</v>
      </c>
      <c r="Z1545" s="50">
        <v>263</v>
      </c>
      <c r="AA1545" s="51">
        <v>12835.13</v>
      </c>
      <c r="AB1545" s="52">
        <v>602</v>
      </c>
      <c r="AC1545" s="49">
        <v>17384</v>
      </c>
      <c r="AD1545" s="50">
        <v>975</v>
      </c>
      <c r="AE1545" s="49">
        <v>13741</v>
      </c>
      <c r="AF1545" s="50">
        <v>590</v>
      </c>
      <c r="AG1545" s="49">
        <v>24673</v>
      </c>
      <c r="AH1545" s="50">
        <v>1018</v>
      </c>
    </row>
    <row r="1546" spans="1:34" ht="17.25" hidden="1" customHeight="1">
      <c r="A1546" s="47" t="s">
        <v>1514</v>
      </c>
      <c r="B1546" s="48" t="s">
        <v>1530</v>
      </c>
      <c r="C1546" s="49">
        <v>2770</v>
      </c>
      <c r="D1546" s="50">
        <v>55</v>
      </c>
      <c r="E1546" s="49">
        <v>2598</v>
      </c>
      <c r="F1546" s="50">
        <v>73</v>
      </c>
      <c r="G1546" s="51">
        <v>2748</v>
      </c>
      <c r="H1546" s="52">
        <v>61</v>
      </c>
      <c r="I1546" s="49">
        <v>2223</v>
      </c>
      <c r="J1546" s="50">
        <v>49</v>
      </c>
      <c r="K1546" s="51">
        <v>2912</v>
      </c>
      <c r="L1546" s="52">
        <v>62</v>
      </c>
      <c r="M1546" s="49">
        <v>2766</v>
      </c>
      <c r="N1546" s="50">
        <v>132</v>
      </c>
      <c r="O1546" s="51">
        <v>13975.5</v>
      </c>
      <c r="P1546" s="52">
        <v>2032</v>
      </c>
      <c r="Q1546" s="49">
        <v>18714.099999999999</v>
      </c>
      <c r="R1546" s="50">
        <v>3187</v>
      </c>
      <c r="S1546" s="51">
        <v>8324</v>
      </c>
      <c r="T1546" s="52">
        <v>1351</v>
      </c>
      <c r="U1546" s="49">
        <v>8410.7999999999993</v>
      </c>
      <c r="V1546" s="50">
        <v>643</v>
      </c>
      <c r="W1546" s="51">
        <v>6645</v>
      </c>
      <c r="X1546" s="52">
        <v>505</v>
      </c>
      <c r="Y1546" s="49">
        <v>14320</v>
      </c>
      <c r="Z1546" s="50">
        <v>528</v>
      </c>
      <c r="AA1546" s="51">
        <v>8899.7929999999997</v>
      </c>
      <c r="AB1546" s="52">
        <v>428</v>
      </c>
      <c r="AC1546" s="49">
        <v>58802.04</v>
      </c>
      <c r="AD1546" s="50">
        <v>3688</v>
      </c>
      <c r="AE1546" s="49">
        <v>93904</v>
      </c>
      <c r="AF1546" s="50">
        <v>6752</v>
      </c>
      <c r="AG1546" s="49">
        <v>103181</v>
      </c>
      <c r="AH1546" s="50">
        <v>6966</v>
      </c>
    </row>
    <row r="1547" spans="1:34" ht="17.25" hidden="1" customHeight="1">
      <c r="A1547" s="47" t="s">
        <v>1514</v>
      </c>
      <c r="B1547" s="48" t="s">
        <v>1531</v>
      </c>
      <c r="C1547" s="49">
        <v>150</v>
      </c>
      <c r="D1547" s="50">
        <v>7</v>
      </c>
      <c r="E1547" s="49">
        <v>100</v>
      </c>
      <c r="F1547" s="50">
        <v>2</v>
      </c>
      <c r="G1547" s="51">
        <v>60</v>
      </c>
      <c r="H1547" s="52">
        <v>4</v>
      </c>
      <c r="I1547" s="49">
        <v>405</v>
      </c>
      <c r="J1547" s="50">
        <v>9</v>
      </c>
      <c r="K1547" s="51">
        <v>485</v>
      </c>
      <c r="L1547" s="52">
        <v>11</v>
      </c>
      <c r="M1547" s="49">
        <v>770</v>
      </c>
      <c r="N1547" s="50">
        <v>19</v>
      </c>
      <c r="O1547" s="51">
        <v>1117</v>
      </c>
      <c r="P1547" s="52">
        <v>28</v>
      </c>
      <c r="Q1547" s="49">
        <v>8431</v>
      </c>
      <c r="R1547" s="50">
        <v>30</v>
      </c>
      <c r="S1547" s="51">
        <v>5807</v>
      </c>
      <c r="T1547" s="52">
        <v>160</v>
      </c>
      <c r="U1547" s="49">
        <v>6296</v>
      </c>
      <c r="V1547" s="50">
        <v>157</v>
      </c>
      <c r="W1547" s="51">
        <v>8964</v>
      </c>
      <c r="X1547" s="52">
        <v>486</v>
      </c>
      <c r="Y1547" s="49">
        <v>3627</v>
      </c>
      <c r="Z1547" s="50">
        <v>204</v>
      </c>
      <c r="AA1547" s="51">
        <v>7727</v>
      </c>
      <c r="AB1547" s="52">
        <v>496</v>
      </c>
      <c r="AC1547" s="49">
        <v>9310</v>
      </c>
      <c r="AD1547" s="50">
        <v>496</v>
      </c>
      <c r="AE1547" s="49">
        <v>7334</v>
      </c>
      <c r="AF1547" s="50">
        <v>266</v>
      </c>
      <c r="AG1547" s="49">
        <v>10472</v>
      </c>
      <c r="AH1547" s="50">
        <v>517</v>
      </c>
    </row>
    <row r="1548" spans="1:34" ht="17.25" hidden="1" customHeight="1">
      <c r="A1548" s="47" t="s">
        <v>1514</v>
      </c>
      <c r="B1548" s="48" t="s">
        <v>1532</v>
      </c>
      <c r="C1548" s="49">
        <v>895</v>
      </c>
      <c r="D1548" s="50">
        <v>10</v>
      </c>
      <c r="E1548" s="49">
        <v>480</v>
      </c>
      <c r="F1548" s="50">
        <v>4</v>
      </c>
      <c r="G1548" s="51">
        <v>280</v>
      </c>
      <c r="H1548" s="52">
        <v>7</v>
      </c>
      <c r="I1548" s="49">
        <v>705</v>
      </c>
      <c r="J1548" s="50">
        <v>6</v>
      </c>
      <c r="K1548" s="51">
        <v>415</v>
      </c>
      <c r="L1548" s="52">
        <v>5</v>
      </c>
      <c r="M1548" s="49">
        <v>850</v>
      </c>
      <c r="N1548" s="50">
        <v>6</v>
      </c>
      <c r="O1548" s="51">
        <v>775</v>
      </c>
      <c r="P1548" s="52">
        <v>19</v>
      </c>
      <c r="Q1548" s="49">
        <v>3933.0010000000002</v>
      </c>
      <c r="R1548" s="50">
        <v>94</v>
      </c>
      <c r="S1548" s="51">
        <v>24445.002</v>
      </c>
      <c r="T1548" s="52">
        <v>1222</v>
      </c>
      <c r="U1548" s="49">
        <v>50285</v>
      </c>
      <c r="V1548" s="50">
        <v>1622</v>
      </c>
      <c r="W1548" s="51">
        <v>66007</v>
      </c>
      <c r="X1548" s="52">
        <v>3181</v>
      </c>
      <c r="Y1548" s="49">
        <v>31670.5</v>
      </c>
      <c r="Z1548" s="50">
        <v>1672</v>
      </c>
      <c r="AA1548" s="51">
        <v>61312</v>
      </c>
      <c r="AB1548" s="52">
        <v>2978</v>
      </c>
      <c r="AC1548" s="49">
        <v>62319</v>
      </c>
      <c r="AD1548" s="50">
        <v>2459</v>
      </c>
      <c r="AE1548" s="49">
        <v>74046</v>
      </c>
      <c r="AF1548" s="50">
        <v>2989</v>
      </c>
      <c r="AG1548" s="49">
        <v>70302</v>
      </c>
      <c r="AH1548" s="50">
        <v>2907</v>
      </c>
    </row>
    <row r="1549" spans="1:34" ht="17.25" hidden="1" customHeight="1">
      <c r="A1549" s="53" t="s">
        <v>1514</v>
      </c>
      <c r="B1549" s="54" t="s">
        <v>1533</v>
      </c>
      <c r="C1549" s="55">
        <v>2233</v>
      </c>
      <c r="D1549" s="56">
        <v>34</v>
      </c>
      <c r="E1549" s="55">
        <v>2461</v>
      </c>
      <c r="F1549" s="56">
        <v>36</v>
      </c>
      <c r="G1549" s="57">
        <v>2340</v>
      </c>
      <c r="H1549" s="58">
        <v>123</v>
      </c>
      <c r="I1549" s="55">
        <v>4687.0010000000002</v>
      </c>
      <c r="J1549" s="56">
        <v>301</v>
      </c>
      <c r="K1549" s="57">
        <v>7395</v>
      </c>
      <c r="L1549" s="58">
        <v>505</v>
      </c>
      <c r="M1549" s="55">
        <v>30875.332999999999</v>
      </c>
      <c r="N1549" s="56">
        <v>2757</v>
      </c>
      <c r="O1549" s="57">
        <v>85217.001000000004</v>
      </c>
      <c r="P1549" s="58">
        <v>7453</v>
      </c>
      <c r="Q1549" s="55">
        <v>126366.001</v>
      </c>
      <c r="R1549" s="56">
        <v>8500</v>
      </c>
      <c r="S1549" s="57">
        <v>101844.901</v>
      </c>
      <c r="T1549" s="58">
        <v>6559</v>
      </c>
      <c r="U1549" s="55">
        <v>76742</v>
      </c>
      <c r="V1549" s="56">
        <v>4635</v>
      </c>
      <c r="W1549" s="57">
        <v>60302</v>
      </c>
      <c r="X1549" s="58">
        <v>3105</v>
      </c>
      <c r="Y1549" s="55">
        <v>112881</v>
      </c>
      <c r="Z1549" s="56">
        <v>7147</v>
      </c>
      <c r="AA1549" s="57">
        <v>203300.63800000001</v>
      </c>
      <c r="AB1549" s="58">
        <v>16336</v>
      </c>
      <c r="AC1549" s="55">
        <v>692500.7</v>
      </c>
      <c r="AD1549" s="56">
        <v>90251</v>
      </c>
      <c r="AE1549" s="55">
        <v>984978.06599999999</v>
      </c>
      <c r="AF1549" s="56">
        <v>128868</v>
      </c>
      <c r="AG1549" s="55">
        <v>1761532.1</v>
      </c>
      <c r="AH1549" s="56">
        <v>209581</v>
      </c>
    </row>
    <row r="1550" spans="1:34" ht="17.25" hidden="1" customHeight="1">
      <c r="A1550" s="71" t="s">
        <v>267</v>
      </c>
      <c r="B1550" s="72"/>
      <c r="C1550" s="73">
        <v>45900.812999999995</v>
      </c>
      <c r="D1550" s="74">
        <v>1010</v>
      </c>
      <c r="E1550" s="73">
        <v>75274.005000000005</v>
      </c>
      <c r="F1550" s="74">
        <v>1855</v>
      </c>
      <c r="G1550" s="75">
        <v>67166.83600000001</v>
      </c>
      <c r="H1550" s="76">
        <v>1654</v>
      </c>
      <c r="I1550" s="73">
        <v>69125.305999999997</v>
      </c>
      <c r="J1550" s="74">
        <v>2101</v>
      </c>
      <c r="K1550" s="75">
        <v>97686.27900000001</v>
      </c>
      <c r="L1550" s="76">
        <v>3298</v>
      </c>
      <c r="M1550" s="73">
        <v>196022.47499999998</v>
      </c>
      <c r="N1550" s="74">
        <v>8738</v>
      </c>
      <c r="O1550" s="75">
        <v>669957.75800000015</v>
      </c>
      <c r="P1550" s="76">
        <v>35828</v>
      </c>
      <c r="Q1550" s="73">
        <v>2252555.0240000002</v>
      </c>
      <c r="R1550" s="74">
        <v>111453</v>
      </c>
      <c r="S1550" s="75">
        <v>2420153.6950000003</v>
      </c>
      <c r="T1550" s="76">
        <v>123045</v>
      </c>
      <c r="U1550" s="73">
        <v>2411035.8959999997</v>
      </c>
      <c r="V1550" s="74">
        <v>111749</v>
      </c>
      <c r="W1550" s="75">
        <v>2669085</v>
      </c>
      <c r="X1550" s="76">
        <v>132231</v>
      </c>
      <c r="Y1550" s="73">
        <v>3748801.7989999996</v>
      </c>
      <c r="Z1550" s="74">
        <v>192530</v>
      </c>
      <c r="AA1550" s="75">
        <v>5173640.716</v>
      </c>
      <c r="AB1550" s="76">
        <v>291466</v>
      </c>
      <c r="AC1550" s="73">
        <v>6828600.6270000003</v>
      </c>
      <c r="AD1550" s="74">
        <v>453012</v>
      </c>
      <c r="AE1550" s="73">
        <v>8768486.5020000003</v>
      </c>
      <c r="AF1550" s="74">
        <v>612371</v>
      </c>
      <c r="AG1550" s="73">
        <v>12612562.108999999</v>
      </c>
      <c r="AH1550" s="74">
        <v>876179</v>
      </c>
    </row>
    <row r="1551" spans="1:34" ht="17.25" hidden="1" customHeight="1">
      <c r="A1551" s="65" t="s">
        <v>268</v>
      </c>
      <c r="B1551" s="66"/>
      <c r="C1551" s="67">
        <v>55525.813000000002</v>
      </c>
      <c r="D1551" s="68">
        <v>1164</v>
      </c>
      <c r="E1551" s="67">
        <v>83926.404999999999</v>
      </c>
      <c r="F1551" s="68">
        <v>1988</v>
      </c>
      <c r="G1551" s="69">
        <v>72921.83600000001</v>
      </c>
      <c r="H1551" s="70">
        <v>1745</v>
      </c>
      <c r="I1551" s="67">
        <v>72290.305999999997</v>
      </c>
      <c r="J1551" s="68">
        <v>2158</v>
      </c>
      <c r="K1551" s="69">
        <v>102342.27900000001</v>
      </c>
      <c r="L1551" s="70">
        <v>3373</v>
      </c>
      <c r="M1551" s="67">
        <v>200363.47499999998</v>
      </c>
      <c r="N1551" s="68">
        <v>8820</v>
      </c>
      <c r="O1551" s="69">
        <v>677264.06600000011</v>
      </c>
      <c r="P1551" s="70">
        <v>36123</v>
      </c>
      <c r="Q1551" s="67">
        <v>2276017.1250000005</v>
      </c>
      <c r="R1551" s="68">
        <v>113433</v>
      </c>
      <c r="S1551" s="69">
        <v>2458844.6950000003</v>
      </c>
      <c r="T1551" s="70">
        <v>124741</v>
      </c>
      <c r="U1551" s="67">
        <v>2437939.9049999998</v>
      </c>
      <c r="V1551" s="68">
        <v>113829</v>
      </c>
      <c r="W1551" s="69">
        <v>2781471</v>
      </c>
      <c r="X1551" s="70">
        <v>138732</v>
      </c>
      <c r="Y1551" s="67">
        <v>3797428.3039999995</v>
      </c>
      <c r="Z1551" s="68">
        <v>196022</v>
      </c>
      <c r="AA1551" s="69">
        <v>5271158.0990000004</v>
      </c>
      <c r="AB1551" s="70">
        <v>295434</v>
      </c>
      <c r="AC1551" s="67">
        <v>6931874.165</v>
      </c>
      <c r="AD1551" s="68">
        <v>455905</v>
      </c>
      <c r="AE1551" s="67">
        <v>8810464.5020000003</v>
      </c>
      <c r="AF1551" s="68">
        <v>615117</v>
      </c>
      <c r="AG1551" s="67">
        <v>12739655.978000002</v>
      </c>
      <c r="AH1551" s="68">
        <v>881176</v>
      </c>
    </row>
    <row r="1552" spans="1:34" ht="17.25" hidden="1" customHeight="1">
      <c r="A1552" s="41" t="s">
        <v>1534</v>
      </c>
      <c r="B1552" s="42"/>
      <c r="C1552" s="43">
        <v>13269.816999999999</v>
      </c>
      <c r="D1552" s="44">
        <v>168</v>
      </c>
      <c r="E1552" s="43">
        <v>9674.4869999999992</v>
      </c>
      <c r="F1552" s="44">
        <v>204</v>
      </c>
      <c r="G1552" s="45">
        <v>13340.975</v>
      </c>
      <c r="H1552" s="46">
        <v>238</v>
      </c>
      <c r="I1552" s="43">
        <v>11733.672</v>
      </c>
      <c r="J1552" s="44">
        <v>230</v>
      </c>
      <c r="K1552" s="45">
        <v>28947.986000000001</v>
      </c>
      <c r="L1552" s="46">
        <v>267</v>
      </c>
      <c r="M1552" s="43">
        <v>16901.737000000001</v>
      </c>
      <c r="N1552" s="44">
        <v>499</v>
      </c>
      <c r="O1552" s="45">
        <v>23663.541000000001</v>
      </c>
      <c r="P1552" s="46">
        <v>649</v>
      </c>
      <c r="Q1552" s="43">
        <v>35038.184000000001</v>
      </c>
      <c r="R1552" s="44">
        <v>1204</v>
      </c>
      <c r="S1552" s="45">
        <v>41585.273000000001</v>
      </c>
      <c r="T1552" s="46">
        <v>845</v>
      </c>
      <c r="U1552" s="43">
        <v>28344.550999999999</v>
      </c>
      <c r="V1552" s="44">
        <v>499</v>
      </c>
      <c r="W1552" s="45">
        <v>74931</v>
      </c>
      <c r="X1552" s="46">
        <v>4235</v>
      </c>
      <c r="Y1552" s="43">
        <v>52442.245000000003</v>
      </c>
      <c r="Z1552" s="44">
        <v>2665</v>
      </c>
      <c r="AA1552" s="45">
        <v>131171.48499999999</v>
      </c>
      <c r="AB1552" s="46">
        <v>4436</v>
      </c>
      <c r="AC1552" s="43">
        <v>131891.622</v>
      </c>
      <c r="AD1552" s="44">
        <v>4737</v>
      </c>
      <c r="AE1552" s="43">
        <v>88720.562999999995</v>
      </c>
      <c r="AF1552" s="44">
        <v>4314</v>
      </c>
      <c r="AG1552" s="43">
        <v>167616.83199999999</v>
      </c>
      <c r="AH1552" s="44">
        <v>4327</v>
      </c>
    </row>
    <row r="1553" spans="1:34" ht="17.25" hidden="1" customHeight="1">
      <c r="A1553" s="47" t="s">
        <v>1534</v>
      </c>
      <c r="B1553" s="48" t="s">
        <v>1535</v>
      </c>
      <c r="C1553" s="49">
        <v>6531.3639999999996</v>
      </c>
      <c r="D1553" s="50">
        <v>92</v>
      </c>
      <c r="E1553" s="49">
        <v>6030.39</v>
      </c>
      <c r="F1553" s="50">
        <v>74</v>
      </c>
      <c r="G1553" s="51">
        <v>5343.38</v>
      </c>
      <c r="H1553" s="52">
        <v>126</v>
      </c>
      <c r="I1553" s="49">
        <v>8190.08</v>
      </c>
      <c r="J1553" s="50">
        <v>214</v>
      </c>
      <c r="K1553" s="51">
        <v>5633.04</v>
      </c>
      <c r="L1553" s="52">
        <v>275</v>
      </c>
      <c r="M1553" s="49">
        <v>13851</v>
      </c>
      <c r="N1553" s="50">
        <v>914</v>
      </c>
      <c r="O1553" s="51">
        <v>40231</v>
      </c>
      <c r="P1553" s="52">
        <v>3722</v>
      </c>
      <c r="Q1553" s="49">
        <v>352827.5</v>
      </c>
      <c r="R1553" s="50">
        <v>11981</v>
      </c>
      <c r="S1553" s="51">
        <v>312591.2</v>
      </c>
      <c r="T1553" s="52">
        <v>10364</v>
      </c>
      <c r="U1553" s="49">
        <v>223914.09999999998</v>
      </c>
      <c r="V1553" s="50">
        <v>7628</v>
      </c>
      <c r="W1553" s="51">
        <v>217523</v>
      </c>
      <c r="X1553" s="52">
        <v>8468</v>
      </c>
      <c r="Y1553" s="49">
        <v>282359.72200000001</v>
      </c>
      <c r="Z1553" s="50">
        <v>10598</v>
      </c>
      <c r="AA1553" s="51">
        <v>393986.7</v>
      </c>
      <c r="AB1553" s="52">
        <v>16578</v>
      </c>
      <c r="AC1553" s="49">
        <v>521871.446</v>
      </c>
      <c r="AD1553" s="50">
        <v>24009</v>
      </c>
      <c r="AE1553" s="49">
        <v>664537.97900000005</v>
      </c>
      <c r="AF1553" s="50">
        <v>31295</v>
      </c>
      <c r="AG1553" s="49">
        <v>846587.5</v>
      </c>
      <c r="AH1553" s="50">
        <v>37492</v>
      </c>
    </row>
    <row r="1554" spans="1:34" ht="17.25" hidden="1" customHeight="1">
      <c r="A1554" s="47" t="s">
        <v>1534</v>
      </c>
      <c r="B1554" s="48" t="s">
        <v>1536</v>
      </c>
      <c r="C1554" s="49">
        <v>791</v>
      </c>
      <c r="D1554" s="50">
        <v>19</v>
      </c>
      <c r="E1554" s="49">
        <v>685</v>
      </c>
      <c r="F1554" s="50">
        <v>41</v>
      </c>
      <c r="G1554" s="51">
        <v>3575</v>
      </c>
      <c r="H1554" s="52">
        <v>38</v>
      </c>
      <c r="I1554" s="49">
        <v>2055</v>
      </c>
      <c r="J1554" s="50">
        <v>47</v>
      </c>
      <c r="K1554" s="51">
        <v>1163</v>
      </c>
      <c r="L1554" s="52">
        <v>37</v>
      </c>
      <c r="M1554" s="49">
        <v>1690</v>
      </c>
      <c r="N1554" s="50">
        <v>54</v>
      </c>
      <c r="O1554" s="51">
        <v>153296.916</v>
      </c>
      <c r="P1554" s="52">
        <v>16019</v>
      </c>
      <c r="Q1554" s="49">
        <v>398495.53899999999</v>
      </c>
      <c r="R1554" s="50">
        <v>34448</v>
      </c>
      <c r="S1554" s="51">
        <v>617805.55000000005</v>
      </c>
      <c r="T1554" s="52">
        <v>56454</v>
      </c>
      <c r="U1554" s="49">
        <v>1073757.6509999998</v>
      </c>
      <c r="V1554" s="50">
        <v>79310</v>
      </c>
      <c r="W1554" s="51">
        <v>1227027</v>
      </c>
      <c r="X1554" s="52">
        <v>103397</v>
      </c>
      <c r="Y1554" s="49">
        <v>1380004.844</v>
      </c>
      <c r="Z1554" s="50">
        <v>86005</v>
      </c>
      <c r="AA1554" s="51">
        <v>1545914.3589999999</v>
      </c>
      <c r="AB1554" s="52">
        <v>98895</v>
      </c>
      <c r="AC1554" s="49">
        <v>1896463.2649999999</v>
      </c>
      <c r="AD1554" s="50">
        <v>128846</v>
      </c>
      <c r="AE1554" s="49">
        <v>1608858.598</v>
      </c>
      <c r="AF1554" s="50">
        <v>107242</v>
      </c>
      <c r="AG1554" s="49">
        <v>1939173.8589999999</v>
      </c>
      <c r="AH1554" s="50">
        <v>127750</v>
      </c>
    </row>
    <row r="1555" spans="1:34" ht="17.25" hidden="1" customHeight="1">
      <c r="A1555" s="47" t="s">
        <v>1534</v>
      </c>
      <c r="B1555" s="48" t="s">
        <v>1537</v>
      </c>
      <c r="C1555" s="49">
        <v>2181.5509999999999</v>
      </c>
      <c r="D1555" s="50">
        <v>69</v>
      </c>
      <c r="E1555" s="49">
        <v>2857.5</v>
      </c>
      <c r="F1555" s="50">
        <v>74</v>
      </c>
      <c r="G1555" s="51">
        <v>2246</v>
      </c>
      <c r="H1555" s="52">
        <v>95</v>
      </c>
      <c r="I1555" s="49">
        <v>2367.9490000000001</v>
      </c>
      <c r="J1555" s="50">
        <v>110</v>
      </c>
      <c r="K1555" s="51">
        <v>2470.2800000000002</v>
      </c>
      <c r="L1555" s="52">
        <v>144</v>
      </c>
      <c r="M1555" s="49">
        <v>3263</v>
      </c>
      <c r="N1555" s="50">
        <v>241</v>
      </c>
      <c r="O1555" s="51">
        <v>3288</v>
      </c>
      <c r="P1555" s="52">
        <v>182</v>
      </c>
      <c r="Q1555" s="49">
        <v>60458.000999999997</v>
      </c>
      <c r="R1555" s="50">
        <v>3508</v>
      </c>
      <c r="S1555" s="51">
        <v>120058.575</v>
      </c>
      <c r="T1555" s="52">
        <v>6359</v>
      </c>
      <c r="U1555" s="49">
        <v>179323.698</v>
      </c>
      <c r="V1555" s="50">
        <v>8198</v>
      </c>
      <c r="W1555" s="51">
        <v>182639</v>
      </c>
      <c r="X1555" s="52">
        <v>7918</v>
      </c>
      <c r="Y1555" s="49">
        <v>197504.139</v>
      </c>
      <c r="Z1555" s="50">
        <v>7159</v>
      </c>
      <c r="AA1555" s="51">
        <v>154675.17199999999</v>
      </c>
      <c r="AB1555" s="52">
        <v>5784</v>
      </c>
      <c r="AC1555" s="49">
        <v>207436.1</v>
      </c>
      <c r="AD1555" s="50">
        <v>11467</v>
      </c>
      <c r="AE1555" s="49">
        <v>217196</v>
      </c>
      <c r="AF1555" s="50">
        <v>12113</v>
      </c>
      <c r="AG1555" s="49">
        <v>163931.00399999999</v>
      </c>
      <c r="AH1555" s="50">
        <v>10575</v>
      </c>
    </row>
    <row r="1556" spans="1:34" ht="17.25" hidden="1" customHeight="1">
      <c r="A1556" s="47" t="s">
        <v>1534</v>
      </c>
      <c r="B1556" s="48" t="s">
        <v>1538</v>
      </c>
      <c r="C1556" s="49">
        <v>1353</v>
      </c>
      <c r="D1556" s="50">
        <v>14</v>
      </c>
      <c r="E1556" s="49">
        <v>10205</v>
      </c>
      <c r="F1556" s="50">
        <v>6</v>
      </c>
      <c r="G1556" s="51">
        <v>310</v>
      </c>
      <c r="H1556" s="52">
        <v>3</v>
      </c>
      <c r="I1556" s="49">
        <v>397</v>
      </c>
      <c r="J1556" s="50">
        <v>27</v>
      </c>
      <c r="K1556" s="51">
        <v>300</v>
      </c>
      <c r="L1556" s="52">
        <v>3</v>
      </c>
      <c r="M1556" s="49">
        <v>710</v>
      </c>
      <c r="N1556" s="50">
        <v>5</v>
      </c>
      <c r="O1556" s="51">
        <v>37047.5</v>
      </c>
      <c r="P1556" s="52">
        <v>2662</v>
      </c>
      <c r="Q1556" s="49">
        <v>143918.008</v>
      </c>
      <c r="R1556" s="50">
        <v>10363</v>
      </c>
      <c r="S1556" s="51">
        <v>134225.54500000001</v>
      </c>
      <c r="T1556" s="52">
        <v>8250</v>
      </c>
      <c r="U1556" s="49">
        <v>82749</v>
      </c>
      <c r="V1556" s="50">
        <v>3875</v>
      </c>
      <c r="W1556" s="51">
        <v>97818</v>
      </c>
      <c r="X1556" s="52">
        <v>3621</v>
      </c>
      <c r="Y1556" s="49">
        <v>283612</v>
      </c>
      <c r="Z1556" s="50">
        <v>12079</v>
      </c>
      <c r="AA1556" s="51">
        <v>412953</v>
      </c>
      <c r="AB1556" s="52">
        <v>21538</v>
      </c>
      <c r="AC1556" s="49">
        <v>453922</v>
      </c>
      <c r="AD1556" s="50">
        <v>25597</v>
      </c>
      <c r="AE1556" s="49">
        <v>387603</v>
      </c>
      <c r="AF1556" s="50">
        <v>24871</v>
      </c>
      <c r="AG1556" s="49">
        <v>309502.09999999998</v>
      </c>
      <c r="AH1556" s="50">
        <v>16211</v>
      </c>
    </row>
    <row r="1557" spans="1:34" ht="17.25" hidden="1" customHeight="1">
      <c r="A1557" s="47" t="s">
        <v>1534</v>
      </c>
      <c r="B1557" s="48" t="s">
        <v>1539</v>
      </c>
      <c r="C1557" s="49">
        <v>1033</v>
      </c>
      <c r="D1557" s="50">
        <v>10</v>
      </c>
      <c r="E1557" s="49">
        <v>440</v>
      </c>
      <c r="F1557" s="50">
        <v>7</v>
      </c>
      <c r="G1557" s="51">
        <v>180</v>
      </c>
      <c r="H1557" s="52">
        <v>3</v>
      </c>
      <c r="I1557" s="49">
        <v>720</v>
      </c>
      <c r="J1557" s="50">
        <v>4</v>
      </c>
      <c r="K1557" s="51">
        <v>955</v>
      </c>
      <c r="L1557" s="52">
        <v>6</v>
      </c>
      <c r="M1557" s="49">
        <v>310</v>
      </c>
      <c r="N1557" s="50">
        <v>2</v>
      </c>
      <c r="O1557" s="51">
        <v>2460</v>
      </c>
      <c r="P1557" s="52">
        <v>21</v>
      </c>
      <c r="Q1557" s="49">
        <v>23004.5</v>
      </c>
      <c r="R1557" s="50">
        <v>1671</v>
      </c>
      <c r="S1557" s="51">
        <v>37707.1</v>
      </c>
      <c r="T1557" s="52">
        <v>2816</v>
      </c>
      <c r="U1557" s="49">
        <v>36604.5</v>
      </c>
      <c r="V1557" s="50">
        <v>2038</v>
      </c>
      <c r="W1557" s="51">
        <v>42022</v>
      </c>
      <c r="X1557" s="52">
        <v>2675</v>
      </c>
      <c r="Y1557" s="49">
        <v>161374.1</v>
      </c>
      <c r="Z1557" s="50">
        <v>12727</v>
      </c>
      <c r="AA1557" s="51">
        <v>286918.09999999998</v>
      </c>
      <c r="AB1557" s="52">
        <v>20056</v>
      </c>
      <c r="AC1557" s="49">
        <v>294483.00099999999</v>
      </c>
      <c r="AD1557" s="50">
        <v>22684</v>
      </c>
      <c r="AE1557" s="49">
        <v>445828.18300000002</v>
      </c>
      <c r="AF1557" s="50">
        <v>38587</v>
      </c>
      <c r="AG1557" s="49">
        <v>768812</v>
      </c>
      <c r="AH1557" s="50">
        <v>77236</v>
      </c>
    </row>
    <row r="1558" spans="1:34" ht="17.25" hidden="1" customHeight="1">
      <c r="A1558" s="47" t="s">
        <v>1534</v>
      </c>
      <c r="B1558" s="48" t="s">
        <v>1540</v>
      </c>
      <c r="C1558" s="49">
        <v>4341</v>
      </c>
      <c r="D1558" s="50">
        <v>27</v>
      </c>
      <c r="E1558" s="49">
        <v>225</v>
      </c>
      <c r="F1558" s="50">
        <v>7</v>
      </c>
      <c r="G1558" s="51">
        <v>1114.732</v>
      </c>
      <c r="H1558" s="52">
        <v>5</v>
      </c>
      <c r="I1558" s="49">
        <v>1658</v>
      </c>
      <c r="J1558" s="50">
        <v>12</v>
      </c>
      <c r="K1558" s="51">
        <v>377</v>
      </c>
      <c r="L1558" s="52">
        <v>13</v>
      </c>
      <c r="M1558" s="49">
        <v>425</v>
      </c>
      <c r="N1558" s="50">
        <v>14</v>
      </c>
      <c r="O1558" s="51">
        <v>2007</v>
      </c>
      <c r="P1558" s="52">
        <v>35</v>
      </c>
      <c r="Q1558" s="49">
        <v>597432.72199999995</v>
      </c>
      <c r="R1558" s="50">
        <v>42527</v>
      </c>
      <c r="S1558" s="51">
        <v>996616.81</v>
      </c>
      <c r="T1558" s="52">
        <v>60255</v>
      </c>
      <c r="U1558" s="49">
        <v>1103595.8169999998</v>
      </c>
      <c r="V1558" s="50">
        <v>70500</v>
      </c>
      <c r="W1558" s="51">
        <v>1316369</v>
      </c>
      <c r="X1558" s="52">
        <v>82382</v>
      </c>
      <c r="Y1558" s="49">
        <v>1105588.375</v>
      </c>
      <c r="Z1558" s="50">
        <v>59920</v>
      </c>
      <c r="AA1558" s="51">
        <v>2146201.7039999999</v>
      </c>
      <c r="AB1558" s="52">
        <v>143143</v>
      </c>
      <c r="AC1558" s="49">
        <v>1940420.243</v>
      </c>
      <c r="AD1558" s="50">
        <v>111043</v>
      </c>
      <c r="AE1558" s="49">
        <v>2619778.4449999998</v>
      </c>
      <c r="AF1558" s="50">
        <v>174260</v>
      </c>
      <c r="AG1558" s="49">
        <v>3408927.6349999998</v>
      </c>
      <c r="AH1558" s="50">
        <v>252425</v>
      </c>
    </row>
    <row r="1559" spans="1:34" ht="17.25" hidden="1" customHeight="1">
      <c r="A1559" s="47" t="s">
        <v>1534</v>
      </c>
      <c r="B1559" s="48" t="s">
        <v>1541</v>
      </c>
      <c r="C1559" s="49">
        <v>860</v>
      </c>
      <c r="D1559" s="50">
        <v>9</v>
      </c>
      <c r="E1559" s="49">
        <v>802</v>
      </c>
      <c r="F1559" s="50">
        <v>10</v>
      </c>
      <c r="G1559" s="51">
        <v>760</v>
      </c>
      <c r="H1559" s="52">
        <v>14</v>
      </c>
      <c r="I1559" s="49">
        <v>720</v>
      </c>
      <c r="J1559" s="50">
        <v>18</v>
      </c>
      <c r="K1559" s="51">
        <v>2690.473</v>
      </c>
      <c r="L1559" s="52">
        <v>12</v>
      </c>
      <c r="M1559" s="49">
        <v>1460</v>
      </c>
      <c r="N1559" s="50">
        <v>17</v>
      </c>
      <c r="O1559" s="51">
        <v>1385</v>
      </c>
      <c r="P1559" s="52">
        <v>33</v>
      </c>
      <c r="Q1559" s="49">
        <v>19609.46</v>
      </c>
      <c r="R1559" s="50">
        <v>637</v>
      </c>
      <c r="S1559" s="51">
        <v>205369.39499999999</v>
      </c>
      <c r="T1559" s="52">
        <v>21261</v>
      </c>
      <c r="U1559" s="49">
        <v>343277.11199999996</v>
      </c>
      <c r="V1559" s="50">
        <v>25545</v>
      </c>
      <c r="W1559" s="51">
        <v>254590</v>
      </c>
      <c r="X1559" s="52">
        <v>23056</v>
      </c>
      <c r="Y1559" s="49">
        <v>397819.24300000002</v>
      </c>
      <c r="Z1559" s="50">
        <v>30091</v>
      </c>
      <c r="AA1559" s="51">
        <v>568270.79399999999</v>
      </c>
      <c r="AB1559" s="52">
        <v>48112</v>
      </c>
      <c r="AC1559" s="49">
        <v>606155.9</v>
      </c>
      <c r="AD1559" s="50">
        <v>56716</v>
      </c>
      <c r="AE1559" s="49">
        <v>658887</v>
      </c>
      <c r="AF1559" s="50">
        <v>66882</v>
      </c>
      <c r="AG1559" s="49">
        <v>695329.5</v>
      </c>
      <c r="AH1559" s="50">
        <v>72967</v>
      </c>
    </row>
    <row r="1560" spans="1:34" ht="17.25" hidden="1" customHeight="1">
      <c r="A1560" s="47" t="s">
        <v>1534</v>
      </c>
      <c r="B1560" s="48" t="s">
        <v>1542</v>
      </c>
      <c r="C1560" s="49">
        <v>3915</v>
      </c>
      <c r="D1560" s="50">
        <v>36</v>
      </c>
      <c r="E1560" s="49">
        <v>829</v>
      </c>
      <c r="F1560" s="50">
        <v>19</v>
      </c>
      <c r="G1560" s="51">
        <v>523.54999999999995</v>
      </c>
      <c r="H1560" s="52">
        <v>12</v>
      </c>
      <c r="I1560" s="49">
        <v>530</v>
      </c>
      <c r="J1560" s="50">
        <v>8</v>
      </c>
      <c r="K1560" s="51">
        <v>276.37</v>
      </c>
      <c r="L1560" s="52">
        <v>77</v>
      </c>
      <c r="M1560" s="49">
        <v>4564</v>
      </c>
      <c r="N1560" s="50">
        <v>152</v>
      </c>
      <c r="O1560" s="51">
        <v>1823.25</v>
      </c>
      <c r="P1560" s="52">
        <v>184</v>
      </c>
      <c r="Q1560" s="49">
        <v>4162.7</v>
      </c>
      <c r="R1560" s="50">
        <v>182</v>
      </c>
      <c r="S1560" s="51">
        <v>40127.317999999999</v>
      </c>
      <c r="T1560" s="52">
        <v>3251</v>
      </c>
      <c r="U1560" s="49">
        <v>41132.500999999997</v>
      </c>
      <c r="V1560" s="50">
        <v>3381</v>
      </c>
      <c r="W1560" s="51">
        <v>95264</v>
      </c>
      <c r="X1560" s="52">
        <v>7644</v>
      </c>
      <c r="Y1560" s="49">
        <v>244724.5</v>
      </c>
      <c r="Z1560" s="50">
        <v>15876</v>
      </c>
      <c r="AA1560" s="51">
        <v>231318.39999999999</v>
      </c>
      <c r="AB1560" s="52">
        <v>15718</v>
      </c>
      <c r="AC1560" s="49">
        <v>206593.63699999999</v>
      </c>
      <c r="AD1560" s="50">
        <v>16327</v>
      </c>
      <c r="AE1560" s="49">
        <v>174849.8</v>
      </c>
      <c r="AF1560" s="50">
        <v>13716</v>
      </c>
      <c r="AG1560" s="49">
        <v>184168.1</v>
      </c>
      <c r="AH1560" s="50">
        <v>11919</v>
      </c>
    </row>
    <row r="1561" spans="1:34" ht="17.25" hidden="1" customHeight="1">
      <c r="A1561" s="47" t="s">
        <v>1534</v>
      </c>
      <c r="B1561" s="48" t="s">
        <v>1543</v>
      </c>
      <c r="C1561" s="49">
        <v>280</v>
      </c>
      <c r="D1561" s="50">
        <v>6</v>
      </c>
      <c r="E1561" s="49">
        <v>1740</v>
      </c>
      <c r="F1561" s="50">
        <v>7</v>
      </c>
      <c r="G1561" s="51">
        <v>2639</v>
      </c>
      <c r="H1561" s="52">
        <v>44</v>
      </c>
      <c r="I1561" s="49">
        <v>4990.29</v>
      </c>
      <c r="J1561" s="50">
        <v>135</v>
      </c>
      <c r="K1561" s="51">
        <v>7710</v>
      </c>
      <c r="L1561" s="52">
        <v>528</v>
      </c>
      <c r="M1561" s="49">
        <v>12778.7</v>
      </c>
      <c r="N1561" s="50">
        <v>856</v>
      </c>
      <c r="O1561" s="51">
        <v>14055</v>
      </c>
      <c r="P1561" s="52">
        <v>1278</v>
      </c>
      <c r="Q1561" s="49">
        <v>54335.6</v>
      </c>
      <c r="R1561" s="50">
        <v>4643</v>
      </c>
      <c r="S1561" s="51">
        <v>69318.555999999997</v>
      </c>
      <c r="T1561" s="52">
        <v>5198</v>
      </c>
      <c r="U1561" s="49">
        <v>225429.13200000001</v>
      </c>
      <c r="V1561" s="50">
        <v>13375</v>
      </c>
      <c r="W1561" s="51">
        <v>361553</v>
      </c>
      <c r="X1561" s="52">
        <v>16467</v>
      </c>
      <c r="Y1561" s="49">
        <v>401698</v>
      </c>
      <c r="Z1561" s="50">
        <v>15577</v>
      </c>
      <c r="AA1561" s="51">
        <v>430258</v>
      </c>
      <c r="AB1561" s="52">
        <v>21608</v>
      </c>
      <c r="AC1561" s="49">
        <v>443725</v>
      </c>
      <c r="AD1561" s="50">
        <v>22569</v>
      </c>
      <c r="AE1561" s="49">
        <v>576437.23199999996</v>
      </c>
      <c r="AF1561" s="50">
        <v>30581</v>
      </c>
      <c r="AG1561" s="49">
        <v>600932.1</v>
      </c>
      <c r="AH1561" s="50">
        <v>32366</v>
      </c>
    </row>
    <row r="1562" spans="1:34" ht="17.25" hidden="1" customHeight="1">
      <c r="A1562" s="47" t="s">
        <v>1534</v>
      </c>
      <c r="B1562" s="48" t="s">
        <v>1544</v>
      </c>
      <c r="C1562" s="49">
        <v>1045</v>
      </c>
      <c r="D1562" s="50">
        <v>21</v>
      </c>
      <c r="E1562" s="49">
        <v>1818</v>
      </c>
      <c r="F1562" s="50">
        <v>23</v>
      </c>
      <c r="G1562" s="51">
        <v>1730</v>
      </c>
      <c r="H1562" s="52">
        <v>24</v>
      </c>
      <c r="I1562" s="49">
        <v>1350</v>
      </c>
      <c r="J1562" s="50">
        <v>15</v>
      </c>
      <c r="K1562" s="51">
        <v>1890</v>
      </c>
      <c r="L1562" s="52">
        <v>17</v>
      </c>
      <c r="M1562" s="49">
        <v>3842</v>
      </c>
      <c r="N1562" s="50">
        <v>56</v>
      </c>
      <c r="O1562" s="51">
        <v>19355</v>
      </c>
      <c r="P1562" s="52">
        <v>441</v>
      </c>
      <c r="Q1562" s="49">
        <v>24823.1</v>
      </c>
      <c r="R1562" s="50">
        <v>803</v>
      </c>
      <c r="S1562" s="51">
        <v>41650.008000000002</v>
      </c>
      <c r="T1562" s="52">
        <v>1658</v>
      </c>
      <c r="U1562" s="49">
        <v>188772.6</v>
      </c>
      <c r="V1562" s="50">
        <v>14230</v>
      </c>
      <c r="W1562" s="51">
        <v>290097</v>
      </c>
      <c r="X1562" s="52">
        <v>21287</v>
      </c>
      <c r="Y1562" s="49">
        <v>439877.64600000001</v>
      </c>
      <c r="Z1562" s="50">
        <v>24575</v>
      </c>
      <c r="AA1562" s="51">
        <v>479911.82</v>
      </c>
      <c r="AB1562" s="52">
        <v>32964</v>
      </c>
      <c r="AC1562" s="49">
        <v>236280</v>
      </c>
      <c r="AD1562" s="50">
        <v>15290</v>
      </c>
      <c r="AE1562" s="49">
        <v>250910.5</v>
      </c>
      <c r="AF1562" s="50">
        <v>17234</v>
      </c>
      <c r="AG1562" s="49">
        <v>344098.1</v>
      </c>
      <c r="AH1562" s="50">
        <v>21592</v>
      </c>
    </row>
    <row r="1563" spans="1:34" ht="17.25" hidden="1" customHeight="1">
      <c r="A1563" s="47" t="s">
        <v>1534</v>
      </c>
      <c r="B1563" s="48" t="s">
        <v>1545</v>
      </c>
      <c r="C1563" s="49">
        <v>1248</v>
      </c>
      <c r="D1563" s="50">
        <v>17</v>
      </c>
      <c r="E1563" s="49">
        <v>1097</v>
      </c>
      <c r="F1563" s="50">
        <v>13</v>
      </c>
      <c r="G1563" s="51">
        <v>1020</v>
      </c>
      <c r="H1563" s="52">
        <v>11</v>
      </c>
      <c r="I1563" s="49">
        <v>675</v>
      </c>
      <c r="J1563" s="50">
        <v>10</v>
      </c>
      <c r="K1563" s="51">
        <v>795</v>
      </c>
      <c r="L1563" s="52">
        <v>10</v>
      </c>
      <c r="M1563" s="49">
        <v>1055</v>
      </c>
      <c r="N1563" s="50">
        <v>16</v>
      </c>
      <c r="O1563" s="51">
        <v>12220</v>
      </c>
      <c r="P1563" s="52">
        <v>102</v>
      </c>
      <c r="Q1563" s="49">
        <v>26708.052</v>
      </c>
      <c r="R1563" s="50">
        <v>2397</v>
      </c>
      <c r="S1563" s="51">
        <v>226442</v>
      </c>
      <c r="T1563" s="52">
        <v>15469</v>
      </c>
      <c r="U1563" s="49">
        <v>194507.5</v>
      </c>
      <c r="V1563" s="50">
        <v>16702</v>
      </c>
      <c r="W1563" s="51">
        <v>192369</v>
      </c>
      <c r="X1563" s="52">
        <v>19265</v>
      </c>
      <c r="Y1563" s="49">
        <v>259375.652</v>
      </c>
      <c r="Z1563" s="50">
        <v>33216</v>
      </c>
      <c r="AA1563" s="51">
        <v>203117.5</v>
      </c>
      <c r="AB1563" s="52">
        <v>15872</v>
      </c>
      <c r="AC1563" s="49">
        <v>165931.4</v>
      </c>
      <c r="AD1563" s="50">
        <v>11575</v>
      </c>
      <c r="AE1563" s="49">
        <v>141053</v>
      </c>
      <c r="AF1563" s="50">
        <v>8293</v>
      </c>
      <c r="AG1563" s="49">
        <v>126476.5</v>
      </c>
      <c r="AH1563" s="50">
        <v>4804</v>
      </c>
    </row>
    <row r="1564" spans="1:34" ht="17.25" hidden="1" customHeight="1">
      <c r="A1564" s="47" t="s">
        <v>1534</v>
      </c>
      <c r="B1564" s="48" t="s">
        <v>1546</v>
      </c>
      <c r="C1564" s="49">
        <v>1450</v>
      </c>
      <c r="D1564" s="50">
        <v>7</v>
      </c>
      <c r="E1564" s="49">
        <v>300</v>
      </c>
      <c r="F1564" s="50">
        <v>5</v>
      </c>
      <c r="G1564" s="51">
        <v>130</v>
      </c>
      <c r="H1564" s="52">
        <v>2</v>
      </c>
      <c r="I1564" s="49">
        <v>210</v>
      </c>
      <c r="J1564" s="50">
        <v>2</v>
      </c>
      <c r="K1564" s="51">
        <v>852.92899999999997</v>
      </c>
      <c r="L1564" s="52">
        <v>4</v>
      </c>
      <c r="M1564" s="49">
        <v>750.94</v>
      </c>
      <c r="N1564" s="50">
        <v>7</v>
      </c>
      <c r="O1564" s="51">
        <v>1265</v>
      </c>
      <c r="P1564" s="52">
        <v>5</v>
      </c>
      <c r="Q1564" s="49">
        <v>2192.5700000000002</v>
      </c>
      <c r="R1564" s="50">
        <v>13</v>
      </c>
      <c r="S1564" s="51">
        <v>74468.562000000005</v>
      </c>
      <c r="T1564" s="52">
        <v>7957</v>
      </c>
      <c r="U1564" s="49">
        <v>95850.218999999997</v>
      </c>
      <c r="V1564" s="50">
        <v>11262</v>
      </c>
      <c r="W1564" s="51">
        <v>96612</v>
      </c>
      <c r="X1564" s="52">
        <v>14336</v>
      </c>
      <c r="Y1564" s="49">
        <v>116139.5</v>
      </c>
      <c r="Z1564" s="50">
        <v>16599</v>
      </c>
      <c r="AA1564" s="51">
        <v>96541.75</v>
      </c>
      <c r="AB1564" s="52">
        <v>10667</v>
      </c>
      <c r="AC1564" s="49">
        <v>75070.5</v>
      </c>
      <c r="AD1564" s="50">
        <v>8344</v>
      </c>
      <c r="AE1564" s="49">
        <v>74133.7</v>
      </c>
      <c r="AF1564" s="50">
        <v>7470</v>
      </c>
      <c r="AG1564" s="49">
        <v>105704.4</v>
      </c>
      <c r="AH1564" s="50">
        <v>11345</v>
      </c>
    </row>
    <row r="1565" spans="1:34" ht="17.25" hidden="1" customHeight="1">
      <c r="A1565" s="47" t="s">
        <v>1534</v>
      </c>
      <c r="B1565" s="48" t="s">
        <v>1547</v>
      </c>
      <c r="C1565" s="49">
        <v>355</v>
      </c>
      <c r="D1565" s="50">
        <v>13</v>
      </c>
      <c r="E1565" s="49">
        <v>475</v>
      </c>
      <c r="F1565" s="50">
        <v>28</v>
      </c>
      <c r="G1565" s="51">
        <v>1340</v>
      </c>
      <c r="H1565" s="52">
        <v>86</v>
      </c>
      <c r="I1565" s="49">
        <v>3067</v>
      </c>
      <c r="J1565" s="50">
        <v>213</v>
      </c>
      <c r="K1565" s="51">
        <v>15.22</v>
      </c>
      <c r="L1565" s="52">
        <v>913</v>
      </c>
      <c r="M1565" s="49">
        <v>53854.5</v>
      </c>
      <c r="N1565" s="50">
        <v>3199</v>
      </c>
      <c r="O1565" s="51">
        <v>228107.671</v>
      </c>
      <c r="P1565" s="52">
        <v>15557</v>
      </c>
      <c r="Q1565" s="49">
        <v>1349930.679</v>
      </c>
      <c r="R1565" s="50">
        <v>63377</v>
      </c>
      <c r="S1565" s="51">
        <v>2040115.0379999999</v>
      </c>
      <c r="T1565" s="52">
        <v>106535</v>
      </c>
      <c r="U1565" s="49">
        <v>3905638.554</v>
      </c>
      <c r="V1565" s="50">
        <v>196108</v>
      </c>
      <c r="W1565" s="51">
        <v>3745604</v>
      </c>
      <c r="X1565" s="52">
        <v>265977</v>
      </c>
      <c r="Y1565" s="49">
        <v>417117.63299999997</v>
      </c>
      <c r="Z1565" s="50">
        <v>13030</v>
      </c>
      <c r="AA1565" s="51">
        <v>18665.63</v>
      </c>
      <c r="AB1565" s="52">
        <v>696</v>
      </c>
      <c r="AC1565" s="49">
        <v>0</v>
      </c>
      <c r="AD1565" s="50">
        <v>0</v>
      </c>
      <c r="AE1565" s="49">
        <v>5594.5</v>
      </c>
      <c r="AF1565" s="50">
        <v>325</v>
      </c>
      <c r="AG1565" s="49">
        <v>12488</v>
      </c>
      <c r="AH1565" s="50">
        <v>782</v>
      </c>
    </row>
    <row r="1566" spans="1:34" ht="17.25" hidden="1" customHeight="1">
      <c r="A1566" s="47" t="s">
        <v>1534</v>
      </c>
      <c r="B1566" s="48" t="s">
        <v>1548</v>
      </c>
      <c r="C1566" s="49">
        <v>555</v>
      </c>
      <c r="D1566" s="50">
        <v>8</v>
      </c>
      <c r="E1566" s="49">
        <v>77</v>
      </c>
      <c r="F1566" s="50">
        <v>5</v>
      </c>
      <c r="G1566" s="51">
        <v>210</v>
      </c>
      <c r="H1566" s="52">
        <v>8</v>
      </c>
      <c r="I1566" s="49">
        <v>323</v>
      </c>
      <c r="J1566" s="50">
        <v>30</v>
      </c>
      <c r="K1566" s="51">
        <v>374</v>
      </c>
      <c r="L1566" s="52">
        <v>37</v>
      </c>
      <c r="M1566" s="49">
        <v>553</v>
      </c>
      <c r="N1566" s="50">
        <v>24</v>
      </c>
      <c r="O1566" s="51">
        <v>345</v>
      </c>
      <c r="P1566" s="52">
        <v>18</v>
      </c>
      <c r="Q1566" s="49">
        <v>98481.317999999999</v>
      </c>
      <c r="R1566" s="50">
        <v>8657</v>
      </c>
      <c r="S1566" s="51">
        <v>190472</v>
      </c>
      <c r="T1566" s="52">
        <v>17771</v>
      </c>
      <c r="U1566" s="49">
        <v>350315.00299999997</v>
      </c>
      <c r="V1566" s="50">
        <v>30415</v>
      </c>
      <c r="W1566" s="51">
        <v>342276</v>
      </c>
      <c r="X1566" s="52">
        <v>27090</v>
      </c>
      <c r="Y1566" s="49">
        <v>227669</v>
      </c>
      <c r="Z1566" s="50">
        <v>16917</v>
      </c>
      <c r="AA1566" s="51">
        <v>324529</v>
      </c>
      <c r="AB1566" s="52">
        <v>22440</v>
      </c>
      <c r="AC1566" s="49">
        <v>421918</v>
      </c>
      <c r="AD1566" s="50">
        <v>35337</v>
      </c>
      <c r="AE1566" s="49">
        <v>292708</v>
      </c>
      <c r="AF1566" s="50">
        <v>24390</v>
      </c>
      <c r="AG1566" s="49">
        <v>355559.20199999999</v>
      </c>
      <c r="AH1566" s="50">
        <v>29026</v>
      </c>
    </row>
    <row r="1567" spans="1:34" ht="17.25" hidden="1" customHeight="1">
      <c r="A1567" s="47" t="s">
        <v>1534</v>
      </c>
      <c r="B1567" s="48" t="s">
        <v>1549</v>
      </c>
      <c r="C1567" s="49">
        <v>615</v>
      </c>
      <c r="D1567" s="50">
        <v>7</v>
      </c>
      <c r="E1567" s="49">
        <v>1252</v>
      </c>
      <c r="F1567" s="50">
        <v>5</v>
      </c>
      <c r="G1567" s="51">
        <v>130</v>
      </c>
      <c r="H1567" s="52">
        <v>2</v>
      </c>
      <c r="I1567" s="49">
        <v>560</v>
      </c>
      <c r="J1567" s="50">
        <v>5</v>
      </c>
      <c r="K1567" s="51">
        <v>2005</v>
      </c>
      <c r="L1567" s="52">
        <v>8</v>
      </c>
      <c r="M1567" s="49">
        <v>520</v>
      </c>
      <c r="N1567" s="50">
        <v>5</v>
      </c>
      <c r="O1567" s="51">
        <v>920</v>
      </c>
      <c r="P1567" s="52">
        <v>12</v>
      </c>
      <c r="Q1567" s="49">
        <v>19696.001</v>
      </c>
      <c r="R1567" s="50">
        <v>1987</v>
      </c>
      <c r="S1567" s="51">
        <v>85564.816000000006</v>
      </c>
      <c r="T1567" s="52">
        <v>8196</v>
      </c>
      <c r="U1567" s="49">
        <v>81443.798999999999</v>
      </c>
      <c r="V1567" s="50">
        <v>7689</v>
      </c>
      <c r="W1567" s="51">
        <v>100660</v>
      </c>
      <c r="X1567" s="52">
        <v>8347</v>
      </c>
      <c r="Y1567" s="49">
        <v>122319</v>
      </c>
      <c r="Z1567" s="50">
        <v>10756</v>
      </c>
      <c r="AA1567" s="51">
        <v>87260.5</v>
      </c>
      <c r="AB1567" s="52">
        <v>8124</v>
      </c>
      <c r="AC1567" s="49">
        <v>55077.5</v>
      </c>
      <c r="AD1567" s="50">
        <v>4959</v>
      </c>
      <c r="AE1567" s="49">
        <v>49858.5</v>
      </c>
      <c r="AF1567" s="50">
        <v>4135</v>
      </c>
      <c r="AG1567" s="49">
        <v>38103.5</v>
      </c>
      <c r="AH1567" s="50">
        <v>2623</v>
      </c>
    </row>
    <row r="1568" spans="1:34" ht="17.25" hidden="1" customHeight="1">
      <c r="A1568" s="47" t="s">
        <v>1534</v>
      </c>
      <c r="B1568" s="48" t="s">
        <v>1550</v>
      </c>
      <c r="C1568" s="49">
        <v>1015</v>
      </c>
      <c r="D1568" s="50">
        <v>5</v>
      </c>
      <c r="E1568" s="49">
        <v>1680</v>
      </c>
      <c r="F1568" s="50">
        <v>14</v>
      </c>
      <c r="G1568" s="51">
        <v>870</v>
      </c>
      <c r="H1568" s="52">
        <v>15</v>
      </c>
      <c r="I1568" s="49">
        <v>505</v>
      </c>
      <c r="J1568" s="50">
        <v>22</v>
      </c>
      <c r="K1568" s="51">
        <v>251.17</v>
      </c>
      <c r="L1568" s="52">
        <v>28</v>
      </c>
      <c r="M1568" s="49">
        <v>222.5</v>
      </c>
      <c r="N1568" s="50">
        <v>30</v>
      </c>
      <c r="O1568" s="51">
        <v>202</v>
      </c>
      <c r="P1568" s="52">
        <v>30</v>
      </c>
      <c r="Q1568" s="49">
        <v>290</v>
      </c>
      <c r="R1568" s="50">
        <v>30</v>
      </c>
      <c r="S1568" s="51">
        <v>23676.555</v>
      </c>
      <c r="T1568" s="52">
        <v>3532</v>
      </c>
      <c r="U1568" s="49">
        <v>47654.7</v>
      </c>
      <c r="V1568" s="50">
        <v>6325</v>
      </c>
      <c r="W1568" s="51">
        <v>27119</v>
      </c>
      <c r="X1568" s="52">
        <v>2927</v>
      </c>
      <c r="Y1568" s="49">
        <v>37052</v>
      </c>
      <c r="Z1568" s="50">
        <v>4188</v>
      </c>
      <c r="AA1568" s="51">
        <v>59974.5</v>
      </c>
      <c r="AB1568" s="52">
        <v>7952</v>
      </c>
      <c r="AC1568" s="49">
        <v>60823</v>
      </c>
      <c r="AD1568" s="50">
        <v>8091</v>
      </c>
      <c r="AE1568" s="49">
        <v>49307.5</v>
      </c>
      <c r="AF1568" s="50">
        <v>6072</v>
      </c>
      <c r="AG1568" s="49">
        <v>31098</v>
      </c>
      <c r="AH1568" s="50">
        <v>2904</v>
      </c>
    </row>
    <row r="1569" spans="1:34" ht="17.25" hidden="1" customHeight="1">
      <c r="A1569" s="47" t="s">
        <v>1534</v>
      </c>
      <c r="B1569" s="48" t="s">
        <v>1551</v>
      </c>
      <c r="C1569" s="49">
        <v>570</v>
      </c>
      <c r="D1569" s="50">
        <v>10</v>
      </c>
      <c r="E1569" s="49">
        <v>907</v>
      </c>
      <c r="F1569" s="50">
        <v>11</v>
      </c>
      <c r="G1569" s="51">
        <v>1159</v>
      </c>
      <c r="H1569" s="52">
        <v>8</v>
      </c>
      <c r="I1569" s="49">
        <v>1140</v>
      </c>
      <c r="J1569" s="50">
        <v>8</v>
      </c>
      <c r="K1569" s="51">
        <v>1090</v>
      </c>
      <c r="L1569" s="52">
        <v>6</v>
      </c>
      <c r="M1569" s="49">
        <v>1100</v>
      </c>
      <c r="N1569" s="50">
        <v>8</v>
      </c>
      <c r="O1569" s="51">
        <v>1480.7850000000001</v>
      </c>
      <c r="P1569" s="52">
        <v>24</v>
      </c>
      <c r="Q1569" s="49">
        <v>24532.9</v>
      </c>
      <c r="R1569" s="50">
        <v>1378</v>
      </c>
      <c r="S1569" s="51">
        <v>66561.02</v>
      </c>
      <c r="T1569" s="52">
        <v>5149</v>
      </c>
      <c r="U1569" s="49">
        <v>94085.550999999992</v>
      </c>
      <c r="V1569" s="50">
        <v>7961</v>
      </c>
      <c r="W1569" s="51">
        <v>113917</v>
      </c>
      <c r="X1569" s="52">
        <v>9806</v>
      </c>
      <c r="Y1569" s="49">
        <v>117364.65300000001</v>
      </c>
      <c r="Z1569" s="50">
        <v>7724</v>
      </c>
      <c r="AA1569" s="51">
        <v>154193.70000000001</v>
      </c>
      <c r="AB1569" s="52">
        <v>12227</v>
      </c>
      <c r="AC1569" s="49">
        <v>203053.69899999999</v>
      </c>
      <c r="AD1569" s="50">
        <v>18374</v>
      </c>
      <c r="AE1569" s="49">
        <v>232057.4</v>
      </c>
      <c r="AF1569" s="50">
        <v>22190</v>
      </c>
      <c r="AG1569" s="49">
        <v>263903.8</v>
      </c>
      <c r="AH1569" s="50">
        <v>22964</v>
      </c>
    </row>
    <row r="1570" spans="1:34" ht="17.25" hidden="1" customHeight="1">
      <c r="A1570" s="47" t="s">
        <v>1534</v>
      </c>
      <c r="B1570" s="48" t="s">
        <v>1552</v>
      </c>
      <c r="C1570" s="49">
        <v>70</v>
      </c>
      <c r="D1570" s="50">
        <v>2</v>
      </c>
      <c r="E1570" s="49">
        <v>12</v>
      </c>
      <c r="F1570" s="50">
        <v>1</v>
      </c>
      <c r="G1570" s="51">
        <v>0</v>
      </c>
      <c r="H1570" s="52">
        <v>0</v>
      </c>
      <c r="I1570" s="49">
        <v>50</v>
      </c>
      <c r="J1570" s="50">
        <v>9</v>
      </c>
      <c r="K1570" s="51">
        <v>70</v>
      </c>
      <c r="L1570" s="52">
        <v>11</v>
      </c>
      <c r="M1570" s="49">
        <v>20183</v>
      </c>
      <c r="N1570" s="50">
        <v>9</v>
      </c>
      <c r="O1570" s="51">
        <v>2489</v>
      </c>
      <c r="P1570" s="52">
        <v>122</v>
      </c>
      <c r="Q1570" s="49">
        <v>35377.599999999999</v>
      </c>
      <c r="R1570" s="50">
        <v>1497</v>
      </c>
      <c r="S1570" s="51">
        <v>118123.58</v>
      </c>
      <c r="T1570" s="52">
        <v>6336</v>
      </c>
      <c r="U1570" s="49">
        <v>329896.40000000002</v>
      </c>
      <c r="V1570" s="50">
        <v>18095</v>
      </c>
      <c r="W1570" s="51">
        <v>599297</v>
      </c>
      <c r="X1570" s="52">
        <v>20050</v>
      </c>
      <c r="Y1570" s="49">
        <v>689589.6</v>
      </c>
      <c r="Z1570" s="50">
        <v>57698</v>
      </c>
      <c r="AA1570" s="51">
        <v>1984501.38</v>
      </c>
      <c r="AB1570" s="52">
        <v>196032</v>
      </c>
      <c r="AC1570" s="49">
        <v>2000932.1769999999</v>
      </c>
      <c r="AD1570" s="50">
        <v>182933</v>
      </c>
      <c r="AE1570" s="49">
        <v>2256330.6919999998</v>
      </c>
      <c r="AF1570" s="50">
        <v>219663</v>
      </c>
      <c r="AG1570" s="49">
        <v>2144572.9130000002</v>
      </c>
      <c r="AH1570" s="50">
        <v>217035</v>
      </c>
    </row>
    <row r="1571" spans="1:34" ht="17.25" hidden="1" customHeight="1">
      <c r="A1571" s="47" t="s">
        <v>1534</v>
      </c>
      <c r="B1571" s="48" t="s">
        <v>1553</v>
      </c>
      <c r="C1571" s="49">
        <v>650</v>
      </c>
      <c r="D1571" s="50">
        <v>2</v>
      </c>
      <c r="E1571" s="49">
        <v>535</v>
      </c>
      <c r="F1571" s="50">
        <v>4</v>
      </c>
      <c r="G1571" s="51">
        <v>1020</v>
      </c>
      <c r="H1571" s="52">
        <v>4</v>
      </c>
      <c r="I1571" s="49">
        <v>682</v>
      </c>
      <c r="J1571" s="50">
        <v>6</v>
      </c>
      <c r="K1571" s="51">
        <v>1505</v>
      </c>
      <c r="L1571" s="52">
        <v>8</v>
      </c>
      <c r="M1571" s="49">
        <v>1460</v>
      </c>
      <c r="N1571" s="50">
        <v>7</v>
      </c>
      <c r="O1571" s="51">
        <v>1345</v>
      </c>
      <c r="P1571" s="52">
        <v>11</v>
      </c>
      <c r="Q1571" s="49">
        <v>4145</v>
      </c>
      <c r="R1571" s="50">
        <v>212</v>
      </c>
      <c r="S1571" s="51">
        <v>7205</v>
      </c>
      <c r="T1571" s="52">
        <v>420</v>
      </c>
      <c r="U1571" s="49">
        <v>3930</v>
      </c>
      <c r="V1571" s="50">
        <v>190</v>
      </c>
      <c r="W1571" s="51">
        <v>3285</v>
      </c>
      <c r="X1571" s="52">
        <v>173</v>
      </c>
      <c r="Y1571" s="49">
        <v>2471</v>
      </c>
      <c r="Z1571" s="50">
        <v>132</v>
      </c>
      <c r="AA1571" s="51">
        <v>12243</v>
      </c>
      <c r="AB1571" s="52">
        <v>632</v>
      </c>
      <c r="AC1571" s="49">
        <v>27792</v>
      </c>
      <c r="AD1571" s="50">
        <v>1294</v>
      </c>
      <c r="AE1571" s="49">
        <v>30826</v>
      </c>
      <c r="AF1571" s="50">
        <v>1414</v>
      </c>
      <c r="AG1571" s="49">
        <v>26737.5</v>
      </c>
      <c r="AH1571" s="50">
        <v>1210</v>
      </c>
    </row>
    <row r="1572" spans="1:34" ht="17.25" hidden="1" customHeight="1">
      <c r="A1572" s="47" t="s">
        <v>1534</v>
      </c>
      <c r="B1572" s="48" t="s">
        <v>1554</v>
      </c>
      <c r="C1572" s="49">
        <v>650</v>
      </c>
      <c r="D1572" s="50">
        <v>11</v>
      </c>
      <c r="E1572" s="49">
        <v>740</v>
      </c>
      <c r="F1572" s="50">
        <v>12</v>
      </c>
      <c r="G1572" s="51">
        <v>580</v>
      </c>
      <c r="H1572" s="52">
        <v>12</v>
      </c>
      <c r="I1572" s="49">
        <v>663</v>
      </c>
      <c r="J1572" s="50">
        <v>14</v>
      </c>
      <c r="K1572" s="51">
        <v>833</v>
      </c>
      <c r="L1572" s="52">
        <v>23</v>
      </c>
      <c r="M1572" s="49">
        <v>1726.5</v>
      </c>
      <c r="N1572" s="50">
        <v>76</v>
      </c>
      <c r="O1572" s="51">
        <v>2387</v>
      </c>
      <c r="P1572" s="52">
        <v>125</v>
      </c>
      <c r="Q1572" s="49">
        <v>3730</v>
      </c>
      <c r="R1572" s="50">
        <v>184</v>
      </c>
      <c r="S1572" s="51">
        <v>2928</v>
      </c>
      <c r="T1572" s="52">
        <v>134</v>
      </c>
      <c r="U1572" s="49">
        <v>2807</v>
      </c>
      <c r="V1572" s="50">
        <v>148</v>
      </c>
      <c r="W1572" s="51">
        <v>3840</v>
      </c>
      <c r="X1572" s="52">
        <v>148</v>
      </c>
      <c r="Y1572" s="49">
        <v>2887</v>
      </c>
      <c r="Z1572" s="50">
        <v>233</v>
      </c>
      <c r="AA1572" s="51">
        <v>2940</v>
      </c>
      <c r="AB1572" s="52">
        <v>173</v>
      </c>
      <c r="AC1572" s="49">
        <v>3552</v>
      </c>
      <c r="AD1572" s="50">
        <v>201</v>
      </c>
      <c r="AE1572" s="49">
        <v>2085.23</v>
      </c>
      <c r="AF1572" s="50">
        <v>155</v>
      </c>
      <c r="AG1572" s="49">
        <v>4607.6400000000003</v>
      </c>
      <c r="AH1572" s="50">
        <v>247</v>
      </c>
    </row>
    <row r="1573" spans="1:34" ht="17.25" hidden="1" customHeight="1">
      <c r="A1573" s="47" t="s">
        <v>1534</v>
      </c>
      <c r="B1573" s="48" t="s">
        <v>1555</v>
      </c>
      <c r="C1573" s="49">
        <v>200</v>
      </c>
      <c r="D1573" s="50">
        <v>5</v>
      </c>
      <c r="E1573" s="49">
        <v>415</v>
      </c>
      <c r="F1573" s="50">
        <v>6</v>
      </c>
      <c r="G1573" s="51">
        <v>235</v>
      </c>
      <c r="H1573" s="52">
        <v>6</v>
      </c>
      <c r="I1573" s="49">
        <v>355</v>
      </c>
      <c r="J1573" s="50">
        <v>9</v>
      </c>
      <c r="K1573" s="51">
        <v>610</v>
      </c>
      <c r="L1573" s="52">
        <v>38</v>
      </c>
      <c r="M1573" s="49">
        <v>1215</v>
      </c>
      <c r="N1573" s="50">
        <v>53</v>
      </c>
      <c r="O1573" s="51">
        <v>41311.01</v>
      </c>
      <c r="P1573" s="52">
        <v>3729</v>
      </c>
      <c r="Q1573" s="49">
        <v>61403.313000000002</v>
      </c>
      <c r="R1573" s="50">
        <v>5920</v>
      </c>
      <c r="S1573" s="51">
        <v>47663.148000000001</v>
      </c>
      <c r="T1573" s="52">
        <v>4539</v>
      </c>
      <c r="U1573" s="49">
        <v>41282.01</v>
      </c>
      <c r="V1573" s="50">
        <v>3287</v>
      </c>
      <c r="W1573" s="51">
        <v>48484</v>
      </c>
      <c r="X1573" s="52">
        <v>2015</v>
      </c>
      <c r="Y1573" s="49">
        <v>55766.5</v>
      </c>
      <c r="Z1573" s="50">
        <v>2752</v>
      </c>
      <c r="AA1573" s="51">
        <v>98179.5</v>
      </c>
      <c r="AB1573" s="52">
        <v>5392</v>
      </c>
      <c r="AC1573" s="49">
        <v>76585.5</v>
      </c>
      <c r="AD1573" s="50">
        <v>4068</v>
      </c>
      <c r="AE1573" s="49">
        <v>57227.5</v>
      </c>
      <c r="AF1573" s="50">
        <v>3178</v>
      </c>
      <c r="AG1573" s="49">
        <v>39821.5</v>
      </c>
      <c r="AH1573" s="50">
        <v>1760</v>
      </c>
    </row>
    <row r="1574" spans="1:34" ht="17.25" hidden="1" customHeight="1">
      <c r="A1574" s="47" t="s">
        <v>1534</v>
      </c>
      <c r="B1574" s="48" t="s">
        <v>1556</v>
      </c>
      <c r="C1574" s="49">
        <v>30</v>
      </c>
      <c r="D1574" s="50">
        <v>2</v>
      </c>
      <c r="E1574" s="49">
        <v>0</v>
      </c>
      <c r="F1574" s="50">
        <v>0</v>
      </c>
      <c r="G1574" s="51">
        <v>2410</v>
      </c>
      <c r="H1574" s="52">
        <v>4</v>
      </c>
      <c r="I1574" s="49">
        <v>1300</v>
      </c>
      <c r="J1574" s="50">
        <v>2</v>
      </c>
      <c r="K1574" s="51">
        <v>1300</v>
      </c>
      <c r="L1574" s="52">
        <v>2</v>
      </c>
      <c r="M1574" s="49">
        <v>1300</v>
      </c>
      <c r="N1574" s="50">
        <v>2</v>
      </c>
      <c r="O1574" s="51">
        <v>1550</v>
      </c>
      <c r="P1574" s="52">
        <v>4</v>
      </c>
      <c r="Q1574" s="49">
        <v>2145</v>
      </c>
      <c r="R1574" s="50">
        <v>8</v>
      </c>
      <c r="S1574" s="51">
        <v>1360</v>
      </c>
      <c r="T1574" s="52">
        <v>10</v>
      </c>
      <c r="U1574" s="49">
        <v>2512</v>
      </c>
      <c r="V1574" s="50">
        <v>197</v>
      </c>
      <c r="W1574" s="51">
        <v>10356</v>
      </c>
      <c r="X1574" s="52">
        <v>454</v>
      </c>
      <c r="Y1574" s="49">
        <v>24162</v>
      </c>
      <c r="Z1574" s="50">
        <v>2498</v>
      </c>
      <c r="AA1574" s="51">
        <v>20763</v>
      </c>
      <c r="AB1574" s="52">
        <v>1882</v>
      </c>
      <c r="AC1574" s="49">
        <v>20055</v>
      </c>
      <c r="AD1574" s="50">
        <v>1484</v>
      </c>
      <c r="AE1574" s="49">
        <v>11114.5</v>
      </c>
      <c r="AF1574" s="50">
        <v>670</v>
      </c>
      <c r="AG1574" s="49">
        <v>10465</v>
      </c>
      <c r="AH1574" s="50">
        <v>602</v>
      </c>
    </row>
    <row r="1575" spans="1:34" ht="17.25" hidden="1" customHeight="1">
      <c r="A1575" s="47" t="s">
        <v>1534</v>
      </c>
      <c r="B1575" s="48" t="s">
        <v>1557</v>
      </c>
      <c r="C1575" s="49">
        <v>718</v>
      </c>
      <c r="D1575" s="50">
        <v>10</v>
      </c>
      <c r="E1575" s="49">
        <v>451</v>
      </c>
      <c r="F1575" s="50">
        <v>16</v>
      </c>
      <c r="G1575" s="51">
        <v>410</v>
      </c>
      <c r="H1575" s="52">
        <v>23</v>
      </c>
      <c r="I1575" s="49">
        <v>330</v>
      </c>
      <c r="J1575" s="50">
        <v>20</v>
      </c>
      <c r="K1575" s="51">
        <v>1787</v>
      </c>
      <c r="L1575" s="52">
        <v>104</v>
      </c>
      <c r="M1575" s="49">
        <v>27882</v>
      </c>
      <c r="N1575" s="50">
        <v>2039</v>
      </c>
      <c r="O1575" s="51">
        <v>106556.3</v>
      </c>
      <c r="P1575" s="52">
        <v>7837</v>
      </c>
      <c r="Q1575" s="49">
        <v>196773.81099999999</v>
      </c>
      <c r="R1575" s="50">
        <v>13523</v>
      </c>
      <c r="S1575" s="51">
        <v>129511.00199999999</v>
      </c>
      <c r="T1575" s="52">
        <v>8987</v>
      </c>
      <c r="U1575" s="49">
        <v>111312.5</v>
      </c>
      <c r="V1575" s="50">
        <v>8133</v>
      </c>
      <c r="W1575" s="51">
        <v>81885</v>
      </c>
      <c r="X1575" s="52">
        <v>6888</v>
      </c>
      <c r="Y1575" s="49">
        <v>163396.76999999999</v>
      </c>
      <c r="Z1575" s="50">
        <v>10725</v>
      </c>
      <c r="AA1575" s="51">
        <v>185120</v>
      </c>
      <c r="AB1575" s="52">
        <v>12280</v>
      </c>
      <c r="AC1575" s="49">
        <v>221754</v>
      </c>
      <c r="AD1575" s="50">
        <v>11967</v>
      </c>
      <c r="AE1575" s="49">
        <v>254284</v>
      </c>
      <c r="AF1575" s="50">
        <v>12980</v>
      </c>
      <c r="AG1575" s="49">
        <v>311951</v>
      </c>
      <c r="AH1575" s="50">
        <v>13543</v>
      </c>
    </row>
    <row r="1576" spans="1:34" ht="17.25" hidden="1" customHeight="1">
      <c r="A1576" s="47" t="s">
        <v>1534</v>
      </c>
      <c r="B1576" s="48" t="s">
        <v>1558</v>
      </c>
      <c r="C1576" s="49">
        <v>2719.2269999999999</v>
      </c>
      <c r="D1576" s="50">
        <v>89</v>
      </c>
      <c r="E1576" s="49">
        <v>1307.75</v>
      </c>
      <c r="F1576" s="50">
        <v>64</v>
      </c>
      <c r="G1576" s="51">
        <v>1289</v>
      </c>
      <c r="H1576" s="52">
        <v>77</v>
      </c>
      <c r="I1576" s="49">
        <v>1851</v>
      </c>
      <c r="J1576" s="50">
        <v>75</v>
      </c>
      <c r="K1576" s="51">
        <v>1418</v>
      </c>
      <c r="L1576" s="52">
        <v>82</v>
      </c>
      <c r="M1576" s="49">
        <v>2751.32</v>
      </c>
      <c r="N1576" s="50">
        <v>56</v>
      </c>
      <c r="O1576" s="51">
        <v>4956.3969999999999</v>
      </c>
      <c r="P1576" s="52">
        <v>162</v>
      </c>
      <c r="Q1576" s="49">
        <v>4524</v>
      </c>
      <c r="R1576" s="50">
        <v>204</v>
      </c>
      <c r="S1576" s="51">
        <v>8970.0049999999992</v>
      </c>
      <c r="T1576" s="52">
        <v>476</v>
      </c>
      <c r="U1576" s="49">
        <v>9473.5</v>
      </c>
      <c r="V1576" s="50">
        <v>358</v>
      </c>
      <c r="W1576" s="51">
        <v>10235</v>
      </c>
      <c r="X1576" s="52">
        <v>486</v>
      </c>
      <c r="Y1576" s="49">
        <v>12472</v>
      </c>
      <c r="Z1576" s="50">
        <v>569</v>
      </c>
      <c r="AA1576" s="51">
        <v>24098</v>
      </c>
      <c r="AB1576" s="52">
        <v>1475</v>
      </c>
      <c r="AC1576" s="49">
        <v>34859</v>
      </c>
      <c r="AD1576" s="50">
        <v>2066</v>
      </c>
      <c r="AE1576" s="49">
        <v>24448</v>
      </c>
      <c r="AF1576" s="50">
        <v>1805</v>
      </c>
      <c r="AG1576" s="49">
        <v>18089.5</v>
      </c>
      <c r="AH1576" s="50">
        <v>1004</v>
      </c>
    </row>
    <row r="1577" spans="1:34" ht="17.25" hidden="1" customHeight="1">
      <c r="A1577" s="47" t="s">
        <v>1534</v>
      </c>
      <c r="B1577" s="48" t="s">
        <v>1559</v>
      </c>
      <c r="C1577" s="49">
        <v>789</v>
      </c>
      <c r="D1577" s="50">
        <v>9</v>
      </c>
      <c r="E1577" s="49">
        <v>830</v>
      </c>
      <c r="F1577" s="50">
        <v>4</v>
      </c>
      <c r="G1577" s="51">
        <v>630</v>
      </c>
      <c r="H1577" s="52">
        <v>3</v>
      </c>
      <c r="I1577" s="49">
        <v>540</v>
      </c>
      <c r="J1577" s="50">
        <v>4</v>
      </c>
      <c r="K1577" s="51">
        <v>1440</v>
      </c>
      <c r="L1577" s="52">
        <v>4</v>
      </c>
      <c r="M1577" s="49">
        <v>450</v>
      </c>
      <c r="N1577" s="50">
        <v>2</v>
      </c>
      <c r="O1577" s="51">
        <v>785</v>
      </c>
      <c r="P1577" s="52">
        <v>15</v>
      </c>
      <c r="Q1577" s="49">
        <v>5495</v>
      </c>
      <c r="R1577" s="50">
        <v>312</v>
      </c>
      <c r="S1577" s="51">
        <v>23368.799999999999</v>
      </c>
      <c r="T1577" s="52">
        <v>1333</v>
      </c>
      <c r="U1577" s="49">
        <v>63508</v>
      </c>
      <c r="V1577" s="50">
        <v>2729</v>
      </c>
      <c r="W1577" s="51">
        <v>90793</v>
      </c>
      <c r="X1577" s="52">
        <v>5161</v>
      </c>
      <c r="Y1577" s="49">
        <v>96570.774999999994</v>
      </c>
      <c r="Z1577" s="50">
        <v>4998</v>
      </c>
      <c r="AA1577" s="51">
        <v>92780</v>
      </c>
      <c r="AB1577" s="52">
        <v>7595</v>
      </c>
      <c r="AC1577" s="49">
        <v>95855</v>
      </c>
      <c r="AD1577" s="50">
        <v>6614</v>
      </c>
      <c r="AE1577" s="49">
        <v>110545</v>
      </c>
      <c r="AF1577" s="50">
        <v>11486</v>
      </c>
      <c r="AG1577" s="49">
        <v>88751.5</v>
      </c>
      <c r="AH1577" s="50">
        <v>6792</v>
      </c>
    </row>
    <row r="1578" spans="1:34" ht="17.25" hidden="1" customHeight="1">
      <c r="A1578" s="47" t="s">
        <v>1534</v>
      </c>
      <c r="B1578" s="48" t="s">
        <v>1560</v>
      </c>
      <c r="C1578" s="49">
        <v>260</v>
      </c>
      <c r="D1578" s="50">
        <v>4</v>
      </c>
      <c r="E1578" s="49">
        <v>200</v>
      </c>
      <c r="F1578" s="50">
        <v>4</v>
      </c>
      <c r="G1578" s="51">
        <v>550</v>
      </c>
      <c r="H1578" s="52">
        <v>7</v>
      </c>
      <c r="I1578" s="49">
        <v>530</v>
      </c>
      <c r="J1578" s="50">
        <v>7</v>
      </c>
      <c r="K1578" s="51">
        <v>1590</v>
      </c>
      <c r="L1578" s="52">
        <v>8</v>
      </c>
      <c r="M1578" s="49">
        <v>1010</v>
      </c>
      <c r="N1578" s="50">
        <v>8</v>
      </c>
      <c r="O1578" s="51">
        <v>3804</v>
      </c>
      <c r="P1578" s="52">
        <v>243</v>
      </c>
      <c r="Q1578" s="49">
        <v>30551</v>
      </c>
      <c r="R1578" s="50">
        <v>2660</v>
      </c>
      <c r="S1578" s="51">
        <v>43679</v>
      </c>
      <c r="T1578" s="52">
        <v>3234</v>
      </c>
      <c r="U1578" s="49">
        <v>51588.353999999999</v>
      </c>
      <c r="V1578" s="50">
        <v>3363</v>
      </c>
      <c r="W1578" s="51">
        <v>68639</v>
      </c>
      <c r="X1578" s="52">
        <v>3920</v>
      </c>
      <c r="Y1578" s="49">
        <v>176892.46</v>
      </c>
      <c r="Z1578" s="50">
        <v>8202</v>
      </c>
      <c r="AA1578" s="51">
        <v>237591.04800000001</v>
      </c>
      <c r="AB1578" s="52">
        <v>10469</v>
      </c>
      <c r="AC1578" s="49">
        <v>349196.64799999999</v>
      </c>
      <c r="AD1578" s="50">
        <v>21788</v>
      </c>
      <c r="AE1578" s="49">
        <v>352520.26299999998</v>
      </c>
      <c r="AF1578" s="50">
        <v>19440</v>
      </c>
      <c r="AG1578" s="49">
        <v>316683.5</v>
      </c>
      <c r="AH1578" s="50">
        <v>16370</v>
      </c>
    </row>
    <row r="1579" spans="1:34" ht="17.25" hidden="1" customHeight="1">
      <c r="A1579" s="47" t="s">
        <v>1534</v>
      </c>
      <c r="B1579" s="48" t="s">
        <v>1561</v>
      </c>
      <c r="C1579" s="49">
        <v>4100</v>
      </c>
      <c r="D1579" s="50">
        <v>5</v>
      </c>
      <c r="E1579" s="49">
        <v>1100</v>
      </c>
      <c r="F1579" s="50">
        <v>5</v>
      </c>
      <c r="G1579" s="51">
        <v>1200</v>
      </c>
      <c r="H1579" s="52">
        <v>10</v>
      </c>
      <c r="I1579" s="49">
        <v>1100</v>
      </c>
      <c r="J1579" s="50">
        <v>8</v>
      </c>
      <c r="K1579" s="51">
        <v>1600</v>
      </c>
      <c r="L1579" s="52">
        <v>11</v>
      </c>
      <c r="M1579" s="49">
        <v>2200</v>
      </c>
      <c r="N1579" s="50">
        <v>12</v>
      </c>
      <c r="O1579" s="51">
        <v>4040</v>
      </c>
      <c r="P1579" s="52">
        <v>246</v>
      </c>
      <c r="Q1579" s="49">
        <v>145601.75700000001</v>
      </c>
      <c r="R1579" s="50">
        <v>8100</v>
      </c>
      <c r="S1579" s="51">
        <v>148103.15400000001</v>
      </c>
      <c r="T1579" s="52">
        <v>10530</v>
      </c>
      <c r="U1579" s="49">
        <v>130429.50200000001</v>
      </c>
      <c r="V1579" s="50">
        <v>7685</v>
      </c>
      <c r="W1579" s="51">
        <v>135749</v>
      </c>
      <c r="X1579" s="52">
        <v>7541</v>
      </c>
      <c r="Y1579" s="49">
        <v>195560</v>
      </c>
      <c r="Z1579" s="50">
        <v>9852</v>
      </c>
      <c r="AA1579" s="51">
        <v>151724.94500000001</v>
      </c>
      <c r="AB1579" s="52">
        <v>9021</v>
      </c>
      <c r="AC1579" s="49">
        <v>116659</v>
      </c>
      <c r="AD1579" s="50">
        <v>8581</v>
      </c>
      <c r="AE1579" s="49">
        <v>155020.5</v>
      </c>
      <c r="AF1579" s="50">
        <v>11979</v>
      </c>
      <c r="AG1579" s="49">
        <v>147046</v>
      </c>
      <c r="AH1579" s="50">
        <v>9734</v>
      </c>
    </row>
    <row r="1580" spans="1:34" ht="17.25" hidden="1" customHeight="1">
      <c r="A1580" s="47" t="s">
        <v>1534</v>
      </c>
      <c r="B1580" s="48" t="s">
        <v>1562</v>
      </c>
      <c r="C1580" s="49">
        <v>1525</v>
      </c>
      <c r="D1580" s="50">
        <v>10</v>
      </c>
      <c r="E1580" s="49">
        <v>100</v>
      </c>
      <c r="F1580" s="50">
        <v>3</v>
      </c>
      <c r="G1580" s="51">
        <v>600</v>
      </c>
      <c r="H1580" s="52">
        <v>5</v>
      </c>
      <c r="I1580" s="49">
        <v>135</v>
      </c>
      <c r="J1580" s="50">
        <v>3</v>
      </c>
      <c r="K1580" s="51">
        <v>80</v>
      </c>
      <c r="L1580" s="52">
        <v>2</v>
      </c>
      <c r="M1580" s="49">
        <v>3045</v>
      </c>
      <c r="N1580" s="50">
        <v>3</v>
      </c>
      <c r="O1580" s="51">
        <v>250</v>
      </c>
      <c r="P1580" s="52">
        <v>9</v>
      </c>
      <c r="Q1580" s="49">
        <v>4641</v>
      </c>
      <c r="R1580" s="50">
        <v>114</v>
      </c>
      <c r="S1580" s="51">
        <v>7236.7070000000003</v>
      </c>
      <c r="T1580" s="52">
        <v>200</v>
      </c>
      <c r="U1580" s="49">
        <v>7720</v>
      </c>
      <c r="V1580" s="50">
        <v>179</v>
      </c>
      <c r="W1580" s="51">
        <v>5481</v>
      </c>
      <c r="X1580" s="52">
        <v>133</v>
      </c>
      <c r="Y1580" s="49">
        <v>5420</v>
      </c>
      <c r="Z1580" s="50">
        <v>136</v>
      </c>
      <c r="AA1580" s="51">
        <v>10311</v>
      </c>
      <c r="AB1580" s="52">
        <v>292</v>
      </c>
      <c r="AC1580" s="49">
        <v>9764</v>
      </c>
      <c r="AD1580" s="50">
        <v>451</v>
      </c>
      <c r="AE1580" s="49">
        <v>8038</v>
      </c>
      <c r="AF1580" s="50">
        <v>437</v>
      </c>
      <c r="AG1580" s="49">
        <v>9343</v>
      </c>
      <c r="AH1580" s="50">
        <v>552</v>
      </c>
    </row>
    <row r="1581" spans="1:34" ht="17.25" hidden="1" customHeight="1">
      <c r="A1581" s="47" t="s">
        <v>1534</v>
      </c>
      <c r="B1581" s="48" t="s">
        <v>1563</v>
      </c>
      <c r="C1581" s="49">
        <v>0</v>
      </c>
      <c r="D1581" s="50">
        <v>0</v>
      </c>
      <c r="E1581" s="49">
        <v>0</v>
      </c>
      <c r="F1581" s="50">
        <v>0</v>
      </c>
      <c r="G1581" s="51">
        <v>750</v>
      </c>
      <c r="H1581" s="52">
        <v>2</v>
      </c>
      <c r="I1581" s="49">
        <v>700</v>
      </c>
      <c r="J1581" s="50">
        <v>1</v>
      </c>
      <c r="K1581" s="51">
        <v>2515</v>
      </c>
      <c r="L1581" s="52">
        <v>7</v>
      </c>
      <c r="M1581" s="49">
        <v>2413</v>
      </c>
      <c r="N1581" s="50">
        <v>10</v>
      </c>
      <c r="O1581" s="51">
        <v>3470</v>
      </c>
      <c r="P1581" s="52">
        <v>11</v>
      </c>
      <c r="Q1581" s="49">
        <v>5895</v>
      </c>
      <c r="R1581" s="50">
        <v>276</v>
      </c>
      <c r="S1581" s="51">
        <v>9471</v>
      </c>
      <c r="T1581" s="52">
        <v>495</v>
      </c>
      <c r="U1581" s="49">
        <v>16406</v>
      </c>
      <c r="V1581" s="50">
        <v>943</v>
      </c>
      <c r="W1581" s="51">
        <v>46277</v>
      </c>
      <c r="X1581" s="52">
        <v>3889</v>
      </c>
      <c r="Y1581" s="49">
        <v>73307</v>
      </c>
      <c r="Z1581" s="50">
        <v>7086</v>
      </c>
      <c r="AA1581" s="51">
        <v>102404.383</v>
      </c>
      <c r="AB1581" s="52">
        <v>9495</v>
      </c>
      <c r="AC1581" s="49">
        <v>202722.14</v>
      </c>
      <c r="AD1581" s="50">
        <v>18196</v>
      </c>
      <c r="AE1581" s="49">
        <v>523136</v>
      </c>
      <c r="AF1581" s="50">
        <v>21670</v>
      </c>
      <c r="AG1581" s="49">
        <v>421686.5</v>
      </c>
      <c r="AH1581" s="50">
        <v>16804</v>
      </c>
    </row>
    <row r="1582" spans="1:34" ht="17.25" hidden="1" customHeight="1">
      <c r="A1582" s="47" t="s">
        <v>1534</v>
      </c>
      <c r="B1582" s="48" t="s">
        <v>1564</v>
      </c>
      <c r="C1582" s="49">
        <v>1850</v>
      </c>
      <c r="D1582" s="50">
        <v>5</v>
      </c>
      <c r="E1582" s="49">
        <v>750</v>
      </c>
      <c r="F1582" s="50">
        <v>5</v>
      </c>
      <c r="G1582" s="51">
        <v>1490</v>
      </c>
      <c r="H1582" s="52">
        <v>6</v>
      </c>
      <c r="I1582" s="49">
        <v>1800</v>
      </c>
      <c r="J1582" s="50">
        <v>7</v>
      </c>
      <c r="K1582" s="51">
        <v>2074</v>
      </c>
      <c r="L1582" s="52">
        <v>8</v>
      </c>
      <c r="M1582" s="49">
        <v>4350</v>
      </c>
      <c r="N1582" s="50">
        <v>7</v>
      </c>
      <c r="O1582" s="51">
        <v>1960</v>
      </c>
      <c r="P1582" s="52">
        <v>10</v>
      </c>
      <c r="Q1582" s="49">
        <v>2380</v>
      </c>
      <c r="R1582" s="50">
        <v>109</v>
      </c>
      <c r="S1582" s="51">
        <v>21331.01</v>
      </c>
      <c r="T1582" s="52">
        <v>1006</v>
      </c>
      <c r="U1582" s="49">
        <v>10775</v>
      </c>
      <c r="V1582" s="50">
        <v>603</v>
      </c>
      <c r="W1582" s="51">
        <v>16769</v>
      </c>
      <c r="X1582" s="52">
        <v>1318</v>
      </c>
      <c r="Y1582" s="49">
        <v>22522</v>
      </c>
      <c r="Z1582" s="50">
        <v>1713</v>
      </c>
      <c r="AA1582" s="51">
        <v>22880</v>
      </c>
      <c r="AB1582" s="52">
        <v>1307</v>
      </c>
      <c r="AC1582" s="49">
        <v>18102</v>
      </c>
      <c r="AD1582" s="50">
        <v>1296</v>
      </c>
      <c r="AE1582" s="49">
        <v>15512</v>
      </c>
      <c r="AF1582" s="50">
        <v>1020</v>
      </c>
      <c r="AG1582" s="49">
        <v>17587</v>
      </c>
      <c r="AH1582" s="50">
        <v>1013</v>
      </c>
    </row>
    <row r="1583" spans="1:34" ht="17.25" hidden="1" customHeight="1">
      <c r="A1583" s="47" t="s">
        <v>1534</v>
      </c>
      <c r="B1583" s="48" t="s">
        <v>1565</v>
      </c>
      <c r="C1583" s="49">
        <v>3006.39</v>
      </c>
      <c r="D1583" s="50">
        <v>61</v>
      </c>
      <c r="E1583" s="49">
        <v>2130.02</v>
      </c>
      <c r="F1583" s="50">
        <v>25</v>
      </c>
      <c r="G1583" s="51">
        <v>4248</v>
      </c>
      <c r="H1583" s="52">
        <v>43</v>
      </c>
      <c r="I1583" s="49">
        <v>3172.01</v>
      </c>
      <c r="J1583" s="50">
        <v>39</v>
      </c>
      <c r="K1583" s="51">
        <v>4465</v>
      </c>
      <c r="L1583" s="52">
        <v>47</v>
      </c>
      <c r="M1583" s="49">
        <v>5138.01</v>
      </c>
      <c r="N1583" s="50">
        <v>53</v>
      </c>
      <c r="O1583" s="51">
        <v>4783.01</v>
      </c>
      <c r="P1583" s="52">
        <v>156</v>
      </c>
      <c r="Q1583" s="49">
        <v>787432.21200000006</v>
      </c>
      <c r="R1583" s="50">
        <v>42214</v>
      </c>
      <c r="S1583" s="51">
        <v>1226445.4609999999</v>
      </c>
      <c r="T1583" s="52">
        <v>79759</v>
      </c>
      <c r="U1583" s="49">
        <v>1270868.611</v>
      </c>
      <c r="V1583" s="50">
        <v>79751</v>
      </c>
      <c r="W1583" s="51">
        <v>1153868</v>
      </c>
      <c r="X1583" s="52">
        <v>80596</v>
      </c>
      <c r="Y1583" s="49">
        <v>958369.01199999999</v>
      </c>
      <c r="Z1583" s="50">
        <v>71765</v>
      </c>
      <c r="AA1583" s="51">
        <v>1466951.277</v>
      </c>
      <c r="AB1583" s="52">
        <v>125208</v>
      </c>
      <c r="AC1583" s="49">
        <v>1370939.155</v>
      </c>
      <c r="AD1583" s="50">
        <v>118491</v>
      </c>
      <c r="AE1583" s="49">
        <v>1176554.3160000001</v>
      </c>
      <c r="AF1583" s="50">
        <v>102491</v>
      </c>
      <c r="AG1583" s="49">
        <v>984588.74399999995</v>
      </c>
      <c r="AH1583" s="50">
        <v>83105</v>
      </c>
    </row>
    <row r="1584" spans="1:34" ht="17.25" hidden="1" customHeight="1">
      <c r="A1584" s="47" t="s">
        <v>1534</v>
      </c>
      <c r="B1584" s="48" t="s">
        <v>1566</v>
      </c>
      <c r="C1584" s="49">
        <v>710</v>
      </c>
      <c r="D1584" s="50">
        <v>4</v>
      </c>
      <c r="E1584" s="49">
        <v>1180</v>
      </c>
      <c r="F1584" s="50">
        <v>3</v>
      </c>
      <c r="G1584" s="51">
        <v>390</v>
      </c>
      <c r="H1584" s="52">
        <v>5</v>
      </c>
      <c r="I1584" s="49">
        <v>240</v>
      </c>
      <c r="J1584" s="50">
        <v>3</v>
      </c>
      <c r="K1584" s="51">
        <v>438</v>
      </c>
      <c r="L1584" s="52">
        <v>5</v>
      </c>
      <c r="M1584" s="49">
        <v>410</v>
      </c>
      <c r="N1584" s="50">
        <v>5</v>
      </c>
      <c r="O1584" s="51">
        <v>663</v>
      </c>
      <c r="P1584" s="52">
        <v>11</v>
      </c>
      <c r="Q1584" s="49">
        <v>59240.008000000002</v>
      </c>
      <c r="R1584" s="50">
        <v>5035</v>
      </c>
      <c r="S1584" s="51">
        <v>160448.39600000001</v>
      </c>
      <c r="T1584" s="52">
        <v>12330</v>
      </c>
      <c r="U1584" s="49">
        <v>129065.02499999999</v>
      </c>
      <c r="V1584" s="50">
        <v>9468</v>
      </c>
      <c r="W1584" s="51">
        <v>125516</v>
      </c>
      <c r="X1584" s="52">
        <v>9857</v>
      </c>
      <c r="Y1584" s="49">
        <v>294802</v>
      </c>
      <c r="Z1584" s="50">
        <v>16330</v>
      </c>
      <c r="AA1584" s="51">
        <v>438037.21899999998</v>
      </c>
      <c r="AB1584" s="52">
        <v>30374</v>
      </c>
      <c r="AC1584" s="49">
        <v>262151</v>
      </c>
      <c r="AD1584" s="50">
        <v>7559</v>
      </c>
      <c r="AE1584" s="49">
        <v>200472</v>
      </c>
      <c r="AF1584" s="50">
        <v>6487</v>
      </c>
      <c r="AG1584" s="49">
        <v>213121</v>
      </c>
      <c r="AH1584" s="50">
        <v>7581</v>
      </c>
    </row>
    <row r="1585" spans="1:34" ht="17.25" hidden="1" customHeight="1">
      <c r="A1585" s="47" t="s">
        <v>1534</v>
      </c>
      <c r="B1585" s="48" t="s">
        <v>1567</v>
      </c>
      <c r="C1585" s="49">
        <v>30</v>
      </c>
      <c r="D1585" s="50">
        <v>1</v>
      </c>
      <c r="E1585" s="49">
        <v>70</v>
      </c>
      <c r="F1585" s="50">
        <v>2</v>
      </c>
      <c r="G1585" s="51">
        <v>30</v>
      </c>
      <c r="H1585" s="52">
        <v>1</v>
      </c>
      <c r="I1585" s="49">
        <v>15</v>
      </c>
      <c r="J1585" s="50">
        <v>1</v>
      </c>
      <c r="K1585" s="51">
        <v>0</v>
      </c>
      <c r="L1585" s="52">
        <v>0</v>
      </c>
      <c r="M1585" s="49">
        <v>0</v>
      </c>
      <c r="N1585" s="50">
        <v>0</v>
      </c>
      <c r="O1585" s="51">
        <v>55</v>
      </c>
      <c r="P1585" s="52">
        <v>2</v>
      </c>
      <c r="Q1585" s="49">
        <v>470</v>
      </c>
      <c r="R1585" s="50">
        <v>28</v>
      </c>
      <c r="S1585" s="51">
        <v>11430</v>
      </c>
      <c r="T1585" s="52">
        <v>304</v>
      </c>
      <c r="U1585" s="49">
        <v>13735</v>
      </c>
      <c r="V1585" s="50">
        <v>544</v>
      </c>
      <c r="W1585" s="51">
        <v>24818</v>
      </c>
      <c r="X1585" s="52">
        <v>428</v>
      </c>
      <c r="Y1585" s="49">
        <v>8016.4</v>
      </c>
      <c r="Z1585" s="50">
        <v>326</v>
      </c>
      <c r="AA1585" s="51">
        <v>6220.5</v>
      </c>
      <c r="AB1585" s="52">
        <v>349</v>
      </c>
      <c r="AC1585" s="49">
        <v>7847.5</v>
      </c>
      <c r="AD1585" s="50">
        <v>1020</v>
      </c>
      <c r="AE1585" s="49">
        <v>6764</v>
      </c>
      <c r="AF1585" s="50">
        <v>839</v>
      </c>
      <c r="AG1585" s="49">
        <v>9848</v>
      </c>
      <c r="AH1585" s="50">
        <v>1353</v>
      </c>
    </row>
    <row r="1586" spans="1:34" ht="17.25" hidden="1" customHeight="1">
      <c r="A1586" s="53" t="s">
        <v>1534</v>
      </c>
      <c r="B1586" s="54" t="s">
        <v>1568</v>
      </c>
      <c r="C1586" s="55">
        <v>3365</v>
      </c>
      <c r="D1586" s="56">
        <v>6</v>
      </c>
      <c r="E1586" s="55">
        <v>7440</v>
      </c>
      <c r="F1586" s="56">
        <v>8</v>
      </c>
      <c r="G1586" s="57">
        <v>2600</v>
      </c>
      <c r="H1586" s="58">
        <v>9</v>
      </c>
      <c r="I1586" s="55">
        <v>14260</v>
      </c>
      <c r="J1586" s="56">
        <v>12</v>
      </c>
      <c r="K1586" s="57">
        <v>874.11699999999996</v>
      </c>
      <c r="L1586" s="58">
        <v>10</v>
      </c>
      <c r="M1586" s="55">
        <v>2920</v>
      </c>
      <c r="N1586" s="56">
        <v>25</v>
      </c>
      <c r="O1586" s="57">
        <v>3288</v>
      </c>
      <c r="P1586" s="58">
        <v>40</v>
      </c>
      <c r="Q1586" s="55">
        <v>30591.01</v>
      </c>
      <c r="R1586" s="56">
        <v>1759</v>
      </c>
      <c r="S1586" s="57">
        <v>145150.86300000001</v>
      </c>
      <c r="T1586" s="58">
        <v>11605</v>
      </c>
      <c r="U1586" s="55">
        <v>195238.08199999999</v>
      </c>
      <c r="V1586" s="56">
        <v>16550</v>
      </c>
      <c r="W1586" s="57">
        <v>257258</v>
      </c>
      <c r="X1586" s="58">
        <v>18830</v>
      </c>
      <c r="Y1586" s="55">
        <v>713280.6</v>
      </c>
      <c r="Z1586" s="56">
        <v>51205</v>
      </c>
      <c r="AA1586" s="57">
        <v>1075676.4339999999</v>
      </c>
      <c r="AB1586" s="58">
        <v>86221</v>
      </c>
      <c r="AC1586" s="55">
        <v>1179615.58</v>
      </c>
      <c r="AD1586" s="56">
        <v>96754</v>
      </c>
      <c r="AE1586" s="55">
        <v>1073084.0730000001</v>
      </c>
      <c r="AF1586" s="56">
        <v>88173</v>
      </c>
      <c r="AG1586" s="55">
        <v>906423</v>
      </c>
      <c r="AH1586" s="56">
        <v>72489</v>
      </c>
    </row>
    <row r="1587" spans="1:34" ht="17.25" hidden="1" customHeight="1">
      <c r="A1587" s="71" t="s">
        <v>267</v>
      </c>
      <c r="B1587" s="72"/>
      <c r="C1587" s="73">
        <v>48811.531999999999</v>
      </c>
      <c r="D1587" s="74">
        <v>596</v>
      </c>
      <c r="E1587" s="73">
        <v>48680.659999999996</v>
      </c>
      <c r="F1587" s="74">
        <v>511</v>
      </c>
      <c r="G1587" s="75">
        <v>41712.661999999997</v>
      </c>
      <c r="H1587" s="76">
        <v>713</v>
      </c>
      <c r="I1587" s="73">
        <v>57181.329000000005</v>
      </c>
      <c r="J1587" s="74">
        <v>1100</v>
      </c>
      <c r="K1587" s="75">
        <v>51447.599000000002</v>
      </c>
      <c r="L1587" s="76">
        <v>2488</v>
      </c>
      <c r="M1587" s="73">
        <v>179403.47000000003</v>
      </c>
      <c r="N1587" s="74">
        <v>7967</v>
      </c>
      <c r="O1587" s="75">
        <v>703181.83900000004</v>
      </c>
      <c r="P1587" s="76">
        <v>53058</v>
      </c>
      <c r="Q1587" s="73">
        <v>4581294.3610000005</v>
      </c>
      <c r="R1587" s="74">
        <v>270757</v>
      </c>
      <c r="S1587" s="75">
        <v>7395195.1739999987</v>
      </c>
      <c r="T1587" s="76">
        <v>482173</v>
      </c>
      <c r="U1587" s="73">
        <v>10658598.421</v>
      </c>
      <c r="V1587" s="74">
        <v>656765</v>
      </c>
      <c r="W1587" s="75">
        <v>11386009</v>
      </c>
      <c r="X1587" s="76">
        <v>786550</v>
      </c>
      <c r="Y1587" s="73">
        <v>9687085.1239999998</v>
      </c>
      <c r="Z1587" s="74">
        <v>623257</v>
      </c>
      <c r="AA1587" s="75">
        <v>13527112.314999999</v>
      </c>
      <c r="AB1587" s="76">
        <v>1000571</v>
      </c>
      <c r="AC1587" s="73">
        <v>13787606.391000001</v>
      </c>
      <c r="AD1587" s="74">
        <v>1005991</v>
      </c>
      <c r="AE1587" s="73">
        <v>14707561.411</v>
      </c>
      <c r="AF1587" s="74">
        <v>1093543</v>
      </c>
      <c r="AG1587" s="73">
        <v>15866118.597000003</v>
      </c>
      <c r="AH1587" s="74">
        <v>1186175</v>
      </c>
    </row>
    <row r="1588" spans="1:34" ht="17.25" hidden="1" customHeight="1">
      <c r="A1588" s="65" t="s">
        <v>268</v>
      </c>
      <c r="B1588" s="66"/>
      <c r="C1588" s="67">
        <v>62081.348999999995</v>
      </c>
      <c r="D1588" s="68">
        <v>764</v>
      </c>
      <c r="E1588" s="67">
        <v>58355.146999999997</v>
      </c>
      <c r="F1588" s="68">
        <v>715</v>
      </c>
      <c r="G1588" s="69">
        <v>55053.637000000002</v>
      </c>
      <c r="H1588" s="70">
        <v>951</v>
      </c>
      <c r="I1588" s="67">
        <v>68915.001000000004</v>
      </c>
      <c r="J1588" s="68">
        <v>1330</v>
      </c>
      <c r="K1588" s="69">
        <v>80395.584999999992</v>
      </c>
      <c r="L1588" s="70">
        <v>2755</v>
      </c>
      <c r="M1588" s="67">
        <v>196305.20700000002</v>
      </c>
      <c r="N1588" s="68">
        <v>8466</v>
      </c>
      <c r="O1588" s="69">
        <v>726845.38000000012</v>
      </c>
      <c r="P1588" s="70">
        <v>53707</v>
      </c>
      <c r="Q1588" s="67">
        <v>4616332.5450000009</v>
      </c>
      <c r="R1588" s="68">
        <v>271961</v>
      </c>
      <c r="S1588" s="69">
        <v>7436780.4469999988</v>
      </c>
      <c r="T1588" s="70">
        <v>483018</v>
      </c>
      <c r="U1588" s="67">
        <v>10686942.972000001</v>
      </c>
      <c r="V1588" s="68">
        <v>657264</v>
      </c>
      <c r="W1588" s="69">
        <v>11460940</v>
      </c>
      <c r="X1588" s="70">
        <v>790785</v>
      </c>
      <c r="Y1588" s="67">
        <v>9739527.368999999</v>
      </c>
      <c r="Z1588" s="68">
        <v>625922</v>
      </c>
      <c r="AA1588" s="69">
        <v>13658283.800000001</v>
      </c>
      <c r="AB1588" s="70">
        <v>1005007</v>
      </c>
      <c r="AC1588" s="67">
        <v>13919498.013</v>
      </c>
      <c r="AD1588" s="68">
        <v>1010728</v>
      </c>
      <c r="AE1588" s="67">
        <v>14796281.974000001</v>
      </c>
      <c r="AF1588" s="68">
        <v>1097857</v>
      </c>
      <c r="AG1588" s="67">
        <v>16033735.429000001</v>
      </c>
      <c r="AH1588" s="68">
        <v>1190502</v>
      </c>
    </row>
    <row r="1589" spans="1:34" ht="17.25" hidden="1" customHeight="1">
      <c r="A1589" s="41" t="s">
        <v>1569</v>
      </c>
      <c r="B1589" s="42"/>
      <c r="C1589" s="43">
        <v>208</v>
      </c>
      <c r="D1589" s="44">
        <v>10</v>
      </c>
      <c r="E1589" s="43">
        <v>318.5</v>
      </c>
      <c r="F1589" s="44">
        <v>16</v>
      </c>
      <c r="G1589" s="45">
        <v>527</v>
      </c>
      <c r="H1589" s="46">
        <v>11</v>
      </c>
      <c r="I1589" s="43">
        <v>300</v>
      </c>
      <c r="J1589" s="44">
        <v>9</v>
      </c>
      <c r="K1589" s="45">
        <v>1490</v>
      </c>
      <c r="L1589" s="46">
        <v>107</v>
      </c>
      <c r="M1589" s="43">
        <v>12808.9</v>
      </c>
      <c r="N1589" s="44">
        <v>1173</v>
      </c>
      <c r="O1589" s="45">
        <v>16903</v>
      </c>
      <c r="P1589" s="46">
        <v>1471</v>
      </c>
      <c r="Q1589" s="43">
        <v>22655</v>
      </c>
      <c r="R1589" s="44">
        <v>2165</v>
      </c>
      <c r="S1589" s="45">
        <v>13897.218999999999</v>
      </c>
      <c r="T1589" s="46">
        <v>995</v>
      </c>
      <c r="U1589" s="43">
        <v>105530.925</v>
      </c>
      <c r="V1589" s="44">
        <v>3199</v>
      </c>
      <c r="W1589" s="45">
        <v>14161</v>
      </c>
      <c r="X1589" s="46">
        <v>1201</v>
      </c>
      <c r="Y1589" s="43">
        <v>6196.4849999999997</v>
      </c>
      <c r="Z1589" s="44">
        <v>591</v>
      </c>
      <c r="AA1589" s="45">
        <v>49587.031999999999</v>
      </c>
      <c r="AB1589" s="46">
        <v>2311</v>
      </c>
      <c r="AC1589" s="43">
        <v>31340.483</v>
      </c>
      <c r="AD1589" s="44">
        <v>1086</v>
      </c>
      <c r="AE1589" s="43">
        <v>26022.85</v>
      </c>
      <c r="AF1589" s="44">
        <v>906</v>
      </c>
      <c r="AG1589" s="43">
        <v>224643.057</v>
      </c>
      <c r="AH1589" s="44">
        <v>2672</v>
      </c>
    </row>
    <row r="1590" spans="1:34" ht="17.25" hidden="1" customHeight="1">
      <c r="A1590" s="47" t="s">
        <v>1569</v>
      </c>
      <c r="B1590" s="48" t="s">
        <v>1570</v>
      </c>
      <c r="C1590" s="49">
        <v>3273</v>
      </c>
      <c r="D1590" s="50">
        <v>76</v>
      </c>
      <c r="E1590" s="49">
        <v>4347</v>
      </c>
      <c r="F1590" s="50">
        <v>37</v>
      </c>
      <c r="G1590" s="51">
        <v>1389</v>
      </c>
      <c r="H1590" s="52">
        <v>36</v>
      </c>
      <c r="I1590" s="49">
        <v>1657</v>
      </c>
      <c r="J1590" s="50">
        <v>38</v>
      </c>
      <c r="K1590" s="51">
        <v>4324.1000000000004</v>
      </c>
      <c r="L1590" s="52">
        <v>45</v>
      </c>
      <c r="M1590" s="49">
        <v>18006.736000000001</v>
      </c>
      <c r="N1590" s="50">
        <v>845</v>
      </c>
      <c r="O1590" s="51">
        <v>56007.623</v>
      </c>
      <c r="P1590" s="52">
        <v>3710</v>
      </c>
      <c r="Q1590" s="49">
        <v>77829.207999999999</v>
      </c>
      <c r="R1590" s="50">
        <v>4068</v>
      </c>
      <c r="S1590" s="51">
        <v>66935</v>
      </c>
      <c r="T1590" s="52">
        <v>2931</v>
      </c>
      <c r="U1590" s="49">
        <v>36813.175000000003</v>
      </c>
      <c r="V1590" s="50">
        <v>1667</v>
      </c>
      <c r="W1590" s="51">
        <v>197779</v>
      </c>
      <c r="X1590" s="52">
        <v>11037</v>
      </c>
      <c r="Y1590" s="49">
        <v>498161.79599999997</v>
      </c>
      <c r="Z1590" s="50">
        <v>26438</v>
      </c>
      <c r="AA1590" s="51">
        <v>1200666.2420000001</v>
      </c>
      <c r="AB1590" s="52">
        <v>65474</v>
      </c>
      <c r="AC1590" s="49">
        <v>1818087.0060000001</v>
      </c>
      <c r="AD1590" s="50">
        <v>96953</v>
      </c>
      <c r="AE1590" s="49">
        <v>2079020.8929999999</v>
      </c>
      <c r="AF1590" s="50">
        <v>106515</v>
      </c>
      <c r="AG1590" s="49">
        <v>2283397.75</v>
      </c>
      <c r="AH1590" s="50">
        <v>120987</v>
      </c>
    </row>
    <row r="1591" spans="1:34" ht="17.25" hidden="1" customHeight="1">
      <c r="A1591" s="47" t="s">
        <v>1569</v>
      </c>
      <c r="B1591" s="48" t="s">
        <v>1571</v>
      </c>
      <c r="C1591" s="49">
        <v>2801.7289999999998</v>
      </c>
      <c r="D1591" s="50">
        <v>88</v>
      </c>
      <c r="E1591" s="49">
        <v>2347.9050000000002</v>
      </c>
      <c r="F1591" s="50">
        <v>63</v>
      </c>
      <c r="G1591" s="51">
        <v>7092.04</v>
      </c>
      <c r="H1591" s="52">
        <v>60</v>
      </c>
      <c r="I1591" s="49">
        <v>1274.9169999999999</v>
      </c>
      <c r="J1591" s="50">
        <v>33</v>
      </c>
      <c r="K1591" s="51">
        <v>1454.088</v>
      </c>
      <c r="L1591" s="52">
        <v>38</v>
      </c>
      <c r="M1591" s="49">
        <v>34000.125999999997</v>
      </c>
      <c r="N1591" s="50">
        <v>1065</v>
      </c>
      <c r="O1591" s="51">
        <v>37813.055</v>
      </c>
      <c r="P1591" s="52">
        <v>993</v>
      </c>
      <c r="Q1591" s="49">
        <v>46878.985000000001</v>
      </c>
      <c r="R1591" s="50">
        <v>956</v>
      </c>
      <c r="S1591" s="51">
        <v>92154.226999999999</v>
      </c>
      <c r="T1591" s="52">
        <v>853</v>
      </c>
      <c r="U1591" s="49">
        <v>49290.340000000004</v>
      </c>
      <c r="V1591" s="50">
        <v>987</v>
      </c>
      <c r="W1591" s="51">
        <v>43706</v>
      </c>
      <c r="X1591" s="52">
        <v>833</v>
      </c>
      <c r="Y1591" s="49">
        <v>281909.96799999999</v>
      </c>
      <c r="Z1591" s="50">
        <v>905</v>
      </c>
      <c r="AA1591" s="51">
        <v>132568.677</v>
      </c>
      <c r="AB1591" s="52">
        <v>4527</v>
      </c>
      <c r="AC1591" s="49">
        <v>318170.701</v>
      </c>
      <c r="AD1591" s="50">
        <v>11757</v>
      </c>
      <c r="AE1591" s="49">
        <v>880243.72499999998</v>
      </c>
      <c r="AF1591" s="50">
        <v>32992</v>
      </c>
      <c r="AG1591" s="49">
        <v>1928907.8659999999</v>
      </c>
      <c r="AH1591" s="50">
        <v>69218</v>
      </c>
    </row>
    <row r="1592" spans="1:34" ht="17.25" hidden="1" customHeight="1">
      <c r="A1592" s="47" t="s">
        <v>1569</v>
      </c>
      <c r="B1592" s="48" t="s">
        <v>1572</v>
      </c>
      <c r="C1592" s="49">
        <v>1445</v>
      </c>
      <c r="D1592" s="50">
        <v>30</v>
      </c>
      <c r="E1592" s="49">
        <v>1883</v>
      </c>
      <c r="F1592" s="50">
        <v>22</v>
      </c>
      <c r="G1592" s="51">
        <v>1070</v>
      </c>
      <c r="H1592" s="52">
        <v>18</v>
      </c>
      <c r="I1592" s="49">
        <v>476</v>
      </c>
      <c r="J1592" s="50">
        <v>15</v>
      </c>
      <c r="K1592" s="51">
        <v>1269</v>
      </c>
      <c r="L1592" s="52">
        <v>26</v>
      </c>
      <c r="M1592" s="49">
        <v>2187</v>
      </c>
      <c r="N1592" s="50">
        <v>33</v>
      </c>
      <c r="O1592" s="51">
        <v>19479</v>
      </c>
      <c r="P1592" s="52">
        <v>1824</v>
      </c>
      <c r="Q1592" s="49">
        <v>39383.758000000002</v>
      </c>
      <c r="R1592" s="50">
        <v>1529</v>
      </c>
      <c r="S1592" s="51">
        <v>25661</v>
      </c>
      <c r="T1592" s="52">
        <v>1546</v>
      </c>
      <c r="U1592" s="49">
        <v>41459</v>
      </c>
      <c r="V1592" s="50">
        <v>3202</v>
      </c>
      <c r="W1592" s="51">
        <v>58585</v>
      </c>
      <c r="X1592" s="52">
        <v>4683</v>
      </c>
      <c r="Y1592" s="49">
        <v>67729</v>
      </c>
      <c r="Z1592" s="50">
        <v>5344</v>
      </c>
      <c r="AA1592" s="51">
        <v>204048.894</v>
      </c>
      <c r="AB1592" s="52">
        <v>14548</v>
      </c>
      <c r="AC1592" s="49">
        <v>253110.329</v>
      </c>
      <c r="AD1592" s="50">
        <v>17185</v>
      </c>
      <c r="AE1592" s="49">
        <v>277613.44699999999</v>
      </c>
      <c r="AF1592" s="50">
        <v>18387</v>
      </c>
      <c r="AG1592" s="49">
        <v>222125</v>
      </c>
      <c r="AH1592" s="50">
        <v>12956</v>
      </c>
    </row>
    <row r="1593" spans="1:34" ht="17.25" hidden="1" customHeight="1">
      <c r="A1593" s="47" t="s">
        <v>1569</v>
      </c>
      <c r="B1593" s="48" t="s">
        <v>1573</v>
      </c>
      <c r="C1593" s="49">
        <v>6732.6980000000003</v>
      </c>
      <c r="D1593" s="50">
        <v>162</v>
      </c>
      <c r="E1593" s="49">
        <v>8116.067</v>
      </c>
      <c r="F1593" s="50">
        <v>179</v>
      </c>
      <c r="G1593" s="51">
        <v>9420</v>
      </c>
      <c r="H1593" s="52">
        <v>259</v>
      </c>
      <c r="I1593" s="49">
        <v>5784</v>
      </c>
      <c r="J1593" s="50">
        <v>322</v>
      </c>
      <c r="K1593" s="51">
        <v>5271.15</v>
      </c>
      <c r="L1593" s="52">
        <v>415</v>
      </c>
      <c r="M1593" s="49">
        <v>10648</v>
      </c>
      <c r="N1593" s="50">
        <v>798</v>
      </c>
      <c r="O1593" s="51">
        <v>33712.502</v>
      </c>
      <c r="P1593" s="52">
        <v>2197</v>
      </c>
      <c r="Q1593" s="49">
        <v>1759429.335</v>
      </c>
      <c r="R1593" s="50">
        <v>31046</v>
      </c>
      <c r="S1593" s="51">
        <v>2014300.33</v>
      </c>
      <c r="T1593" s="52">
        <v>43750</v>
      </c>
      <c r="U1593" s="49">
        <v>1037547.249</v>
      </c>
      <c r="V1593" s="50">
        <v>27943</v>
      </c>
      <c r="W1593" s="51">
        <v>585778</v>
      </c>
      <c r="X1593" s="52">
        <v>26334</v>
      </c>
      <c r="Y1593" s="49">
        <v>879452.41299999994</v>
      </c>
      <c r="Z1593" s="50">
        <v>47844</v>
      </c>
      <c r="AA1593" s="51">
        <v>2347724.3849999998</v>
      </c>
      <c r="AB1593" s="52">
        <v>114171</v>
      </c>
      <c r="AC1593" s="49">
        <v>2713947.9870000002</v>
      </c>
      <c r="AD1593" s="50">
        <v>159862</v>
      </c>
      <c r="AE1593" s="49">
        <v>2174518.3190000001</v>
      </c>
      <c r="AF1593" s="50">
        <v>137243</v>
      </c>
      <c r="AG1593" s="49">
        <v>1784201.129</v>
      </c>
      <c r="AH1593" s="50">
        <v>90619</v>
      </c>
    </row>
    <row r="1594" spans="1:34" ht="17.25" hidden="1" customHeight="1">
      <c r="A1594" s="47" t="s">
        <v>1569</v>
      </c>
      <c r="B1594" s="48" t="s">
        <v>1574</v>
      </c>
      <c r="C1594" s="49">
        <v>1310</v>
      </c>
      <c r="D1594" s="50">
        <v>25</v>
      </c>
      <c r="E1594" s="49">
        <v>519</v>
      </c>
      <c r="F1594" s="50">
        <v>14</v>
      </c>
      <c r="G1594" s="51">
        <v>1630</v>
      </c>
      <c r="H1594" s="52">
        <v>10</v>
      </c>
      <c r="I1594" s="49">
        <v>250</v>
      </c>
      <c r="J1594" s="50">
        <v>4</v>
      </c>
      <c r="K1594" s="51">
        <v>1470</v>
      </c>
      <c r="L1594" s="52">
        <v>6</v>
      </c>
      <c r="M1594" s="49">
        <v>150</v>
      </c>
      <c r="N1594" s="50">
        <v>2</v>
      </c>
      <c r="O1594" s="51">
        <v>2565</v>
      </c>
      <c r="P1594" s="52">
        <v>10</v>
      </c>
      <c r="Q1594" s="49">
        <v>61267.887000000002</v>
      </c>
      <c r="R1594" s="50">
        <v>4241</v>
      </c>
      <c r="S1594" s="51">
        <v>65305.01</v>
      </c>
      <c r="T1594" s="52">
        <v>4922</v>
      </c>
      <c r="U1594" s="49">
        <v>31647</v>
      </c>
      <c r="V1594" s="50">
        <v>1916</v>
      </c>
      <c r="W1594" s="51">
        <v>1538383</v>
      </c>
      <c r="X1594" s="52">
        <v>21477</v>
      </c>
      <c r="Y1594" s="49">
        <v>45391</v>
      </c>
      <c r="Z1594" s="50">
        <v>2506</v>
      </c>
      <c r="AA1594" s="51">
        <v>106211</v>
      </c>
      <c r="AB1594" s="52">
        <v>6041</v>
      </c>
      <c r="AC1594" s="49">
        <v>173266.49900000001</v>
      </c>
      <c r="AD1594" s="50">
        <v>10068</v>
      </c>
      <c r="AE1594" s="49">
        <v>651362</v>
      </c>
      <c r="AF1594" s="50">
        <v>33069</v>
      </c>
      <c r="AG1594" s="49">
        <v>1053337.6000000001</v>
      </c>
      <c r="AH1594" s="50">
        <v>73045</v>
      </c>
    </row>
    <row r="1595" spans="1:34" ht="17.25" hidden="1" customHeight="1">
      <c r="A1595" s="47" t="s">
        <v>1569</v>
      </c>
      <c r="B1595" s="48" t="s">
        <v>1575</v>
      </c>
      <c r="C1595" s="49">
        <v>1940</v>
      </c>
      <c r="D1595" s="50">
        <v>35</v>
      </c>
      <c r="E1595" s="49">
        <v>5655</v>
      </c>
      <c r="F1595" s="50">
        <v>50</v>
      </c>
      <c r="G1595" s="51">
        <v>8510</v>
      </c>
      <c r="H1595" s="52">
        <v>118</v>
      </c>
      <c r="I1595" s="49">
        <v>8042</v>
      </c>
      <c r="J1595" s="50">
        <v>110</v>
      </c>
      <c r="K1595" s="51">
        <v>7663</v>
      </c>
      <c r="L1595" s="52">
        <v>153</v>
      </c>
      <c r="M1595" s="49">
        <v>26520</v>
      </c>
      <c r="N1595" s="50">
        <v>705</v>
      </c>
      <c r="O1595" s="51">
        <v>21731.5</v>
      </c>
      <c r="P1595" s="52">
        <v>1577</v>
      </c>
      <c r="Q1595" s="49">
        <v>27949.1</v>
      </c>
      <c r="R1595" s="50">
        <v>1641</v>
      </c>
      <c r="S1595" s="51">
        <v>176052.334</v>
      </c>
      <c r="T1595" s="52">
        <v>11203</v>
      </c>
      <c r="U1595" s="49">
        <v>521006.65600000002</v>
      </c>
      <c r="V1595" s="50">
        <v>32688</v>
      </c>
      <c r="W1595" s="51">
        <v>2679095</v>
      </c>
      <c r="X1595" s="52">
        <v>188082</v>
      </c>
      <c r="Y1595" s="49">
        <v>2163697.5989999999</v>
      </c>
      <c r="Z1595" s="50">
        <v>187314</v>
      </c>
      <c r="AA1595" s="51">
        <v>4376539.4539999999</v>
      </c>
      <c r="AB1595" s="52">
        <v>376968</v>
      </c>
      <c r="AC1595" s="49">
        <v>6563981.4000000004</v>
      </c>
      <c r="AD1595" s="50">
        <v>574043</v>
      </c>
      <c r="AE1595" s="49">
        <v>9085607.0999999996</v>
      </c>
      <c r="AF1595" s="50">
        <v>780190</v>
      </c>
      <c r="AG1595" s="49">
        <v>10512727.800000001</v>
      </c>
      <c r="AH1595" s="50">
        <v>872784</v>
      </c>
    </row>
    <row r="1596" spans="1:34" ht="17.25" hidden="1" customHeight="1">
      <c r="A1596" s="47" t="s">
        <v>1569</v>
      </c>
      <c r="B1596" s="48" t="s">
        <v>1576</v>
      </c>
      <c r="C1596" s="49">
        <v>546</v>
      </c>
      <c r="D1596" s="50">
        <v>6</v>
      </c>
      <c r="E1596" s="49">
        <v>672</v>
      </c>
      <c r="F1596" s="50">
        <v>4</v>
      </c>
      <c r="G1596" s="51">
        <v>1000</v>
      </c>
      <c r="H1596" s="52">
        <v>7</v>
      </c>
      <c r="I1596" s="49">
        <v>535</v>
      </c>
      <c r="J1596" s="50">
        <v>6</v>
      </c>
      <c r="K1596" s="51">
        <v>1166</v>
      </c>
      <c r="L1596" s="52">
        <v>17</v>
      </c>
      <c r="M1596" s="49">
        <v>1820</v>
      </c>
      <c r="N1596" s="50">
        <v>34</v>
      </c>
      <c r="O1596" s="51">
        <v>3840</v>
      </c>
      <c r="P1596" s="52">
        <v>161</v>
      </c>
      <c r="Q1596" s="49">
        <v>93471.6</v>
      </c>
      <c r="R1596" s="50">
        <v>7753</v>
      </c>
      <c r="S1596" s="51">
        <v>117010.111</v>
      </c>
      <c r="T1596" s="52">
        <v>6427</v>
      </c>
      <c r="U1596" s="49">
        <v>142890</v>
      </c>
      <c r="V1596" s="50">
        <v>5809</v>
      </c>
      <c r="W1596" s="51">
        <v>120432</v>
      </c>
      <c r="X1596" s="52">
        <v>5065</v>
      </c>
      <c r="Y1596" s="49">
        <v>94564</v>
      </c>
      <c r="Z1596" s="50">
        <v>4488</v>
      </c>
      <c r="AA1596" s="51">
        <v>183849</v>
      </c>
      <c r="AB1596" s="52">
        <v>14747</v>
      </c>
      <c r="AC1596" s="49">
        <v>545157</v>
      </c>
      <c r="AD1596" s="50">
        <v>50142</v>
      </c>
      <c r="AE1596" s="49">
        <v>754973</v>
      </c>
      <c r="AF1596" s="50">
        <v>67597</v>
      </c>
      <c r="AG1596" s="49">
        <v>897838</v>
      </c>
      <c r="AH1596" s="50">
        <v>74253</v>
      </c>
    </row>
    <row r="1597" spans="1:34" ht="17.25" hidden="1" customHeight="1">
      <c r="A1597" s="47" t="s">
        <v>1569</v>
      </c>
      <c r="B1597" s="48" t="s">
        <v>1577</v>
      </c>
      <c r="C1597" s="49">
        <v>1880</v>
      </c>
      <c r="D1597" s="50">
        <v>5</v>
      </c>
      <c r="E1597" s="49">
        <v>150</v>
      </c>
      <c r="F1597" s="50">
        <v>2</v>
      </c>
      <c r="G1597" s="51">
        <v>675</v>
      </c>
      <c r="H1597" s="52">
        <v>5</v>
      </c>
      <c r="I1597" s="49">
        <v>1665</v>
      </c>
      <c r="J1597" s="50">
        <v>78</v>
      </c>
      <c r="K1597" s="51">
        <v>12897</v>
      </c>
      <c r="L1597" s="52">
        <v>219</v>
      </c>
      <c r="M1597" s="49">
        <v>14057.5</v>
      </c>
      <c r="N1597" s="50">
        <v>761</v>
      </c>
      <c r="O1597" s="51">
        <v>87376.654999999999</v>
      </c>
      <c r="P1597" s="52">
        <v>4328</v>
      </c>
      <c r="Q1597" s="49">
        <v>310498.11200000002</v>
      </c>
      <c r="R1597" s="50">
        <v>17509</v>
      </c>
      <c r="S1597" s="51">
        <v>218049.111</v>
      </c>
      <c r="T1597" s="52">
        <v>13924</v>
      </c>
      <c r="U1597" s="49">
        <v>248602.584</v>
      </c>
      <c r="V1597" s="50">
        <v>14841</v>
      </c>
      <c r="W1597" s="51">
        <v>202423</v>
      </c>
      <c r="X1597" s="52">
        <v>11725</v>
      </c>
      <c r="Y1597" s="49">
        <v>112663</v>
      </c>
      <c r="Z1597" s="50">
        <v>6333</v>
      </c>
      <c r="AA1597" s="51">
        <v>456868.91700000002</v>
      </c>
      <c r="AB1597" s="52">
        <v>22859</v>
      </c>
      <c r="AC1597" s="49">
        <v>660979.4</v>
      </c>
      <c r="AD1597" s="50">
        <v>28195</v>
      </c>
      <c r="AE1597" s="49">
        <v>739752.93</v>
      </c>
      <c r="AF1597" s="50">
        <v>29407</v>
      </c>
      <c r="AG1597" s="49">
        <v>727233.20400000003</v>
      </c>
      <c r="AH1597" s="50">
        <v>30301</v>
      </c>
    </row>
    <row r="1598" spans="1:34" ht="17.25" hidden="1" customHeight="1">
      <c r="A1598" s="47" t="s">
        <v>1569</v>
      </c>
      <c r="B1598" s="48" t="s">
        <v>1578</v>
      </c>
      <c r="C1598" s="49">
        <v>2734.0320000000002</v>
      </c>
      <c r="D1598" s="50">
        <v>24</v>
      </c>
      <c r="E1598" s="49">
        <v>3280</v>
      </c>
      <c r="F1598" s="50">
        <v>9</v>
      </c>
      <c r="G1598" s="51">
        <v>3719.4870000000001</v>
      </c>
      <c r="H1598" s="52">
        <v>26</v>
      </c>
      <c r="I1598" s="49">
        <v>4736.95</v>
      </c>
      <c r="J1598" s="50">
        <v>44</v>
      </c>
      <c r="K1598" s="51">
        <v>8900</v>
      </c>
      <c r="L1598" s="52">
        <v>46</v>
      </c>
      <c r="M1598" s="49">
        <v>4877.6000000000004</v>
      </c>
      <c r="N1598" s="50">
        <v>141</v>
      </c>
      <c r="O1598" s="51">
        <v>73331.212</v>
      </c>
      <c r="P1598" s="52">
        <v>6892</v>
      </c>
      <c r="Q1598" s="49">
        <v>159785.33900000001</v>
      </c>
      <c r="R1598" s="50">
        <v>12677</v>
      </c>
      <c r="S1598" s="51">
        <v>119629.186</v>
      </c>
      <c r="T1598" s="52">
        <v>8340</v>
      </c>
      <c r="U1598" s="49">
        <v>219609.97</v>
      </c>
      <c r="V1598" s="50">
        <v>11558</v>
      </c>
      <c r="W1598" s="51">
        <v>147048</v>
      </c>
      <c r="X1598" s="52">
        <v>7387</v>
      </c>
      <c r="Y1598" s="49">
        <v>597922.74699999997</v>
      </c>
      <c r="Z1598" s="50">
        <v>33590</v>
      </c>
      <c r="AA1598" s="51">
        <v>868144.44299999997</v>
      </c>
      <c r="AB1598" s="52">
        <v>52413</v>
      </c>
      <c r="AC1598" s="49">
        <v>1123802.1000000001</v>
      </c>
      <c r="AD1598" s="50">
        <v>59782</v>
      </c>
      <c r="AE1598" s="49">
        <v>1292750</v>
      </c>
      <c r="AF1598" s="50">
        <v>69986</v>
      </c>
      <c r="AG1598" s="49">
        <v>1488312</v>
      </c>
      <c r="AH1598" s="50">
        <v>94497</v>
      </c>
    </row>
    <row r="1599" spans="1:34" ht="17.25" hidden="1" customHeight="1">
      <c r="A1599" s="47" t="s">
        <v>1569</v>
      </c>
      <c r="B1599" s="48" t="s">
        <v>1579</v>
      </c>
      <c r="C1599" s="49">
        <v>2294.63</v>
      </c>
      <c r="D1599" s="50">
        <v>82</v>
      </c>
      <c r="E1599" s="49">
        <v>612</v>
      </c>
      <c r="F1599" s="50">
        <v>51</v>
      </c>
      <c r="G1599" s="51">
        <v>650</v>
      </c>
      <c r="H1599" s="52">
        <v>51</v>
      </c>
      <c r="I1599" s="49">
        <v>1023</v>
      </c>
      <c r="J1599" s="50">
        <v>76</v>
      </c>
      <c r="K1599" s="51">
        <v>1374.1</v>
      </c>
      <c r="L1599" s="52">
        <v>124</v>
      </c>
      <c r="M1599" s="49">
        <v>1887</v>
      </c>
      <c r="N1599" s="50">
        <v>175</v>
      </c>
      <c r="O1599" s="51">
        <v>2637</v>
      </c>
      <c r="P1599" s="52">
        <v>162</v>
      </c>
      <c r="Q1599" s="49">
        <v>4355.8860000000004</v>
      </c>
      <c r="R1599" s="50">
        <v>129</v>
      </c>
      <c r="S1599" s="51">
        <v>77213.008000000002</v>
      </c>
      <c r="T1599" s="52">
        <v>6117</v>
      </c>
      <c r="U1599" s="49">
        <v>145590</v>
      </c>
      <c r="V1599" s="50">
        <v>12775</v>
      </c>
      <c r="W1599" s="51">
        <v>184215</v>
      </c>
      <c r="X1599" s="52">
        <v>16302</v>
      </c>
      <c r="Y1599" s="49">
        <v>246378.81700000001</v>
      </c>
      <c r="Z1599" s="50">
        <v>17932</v>
      </c>
      <c r="AA1599" s="51">
        <v>294164.5</v>
      </c>
      <c r="AB1599" s="52">
        <v>22013</v>
      </c>
      <c r="AC1599" s="49">
        <v>405572</v>
      </c>
      <c r="AD1599" s="50">
        <v>28378</v>
      </c>
      <c r="AE1599" s="49">
        <v>485664</v>
      </c>
      <c r="AF1599" s="50">
        <v>31047</v>
      </c>
      <c r="AG1599" s="49">
        <v>414114</v>
      </c>
      <c r="AH1599" s="50">
        <v>23159</v>
      </c>
    </row>
    <row r="1600" spans="1:34" ht="17.25" hidden="1" customHeight="1">
      <c r="A1600" s="47" t="s">
        <v>1569</v>
      </c>
      <c r="B1600" s="48" t="s">
        <v>1580</v>
      </c>
      <c r="C1600" s="49">
        <v>2253</v>
      </c>
      <c r="D1600" s="50">
        <v>51</v>
      </c>
      <c r="E1600" s="49">
        <v>1509</v>
      </c>
      <c r="F1600" s="50">
        <v>83</v>
      </c>
      <c r="G1600" s="51">
        <v>1765</v>
      </c>
      <c r="H1600" s="52">
        <v>134</v>
      </c>
      <c r="I1600" s="49">
        <v>2970</v>
      </c>
      <c r="J1600" s="50">
        <v>262</v>
      </c>
      <c r="K1600" s="51">
        <v>4236.0010000000002</v>
      </c>
      <c r="L1600" s="52">
        <v>381</v>
      </c>
      <c r="M1600" s="49">
        <v>8913</v>
      </c>
      <c r="N1600" s="50">
        <v>824</v>
      </c>
      <c r="O1600" s="51">
        <v>11061</v>
      </c>
      <c r="P1600" s="52">
        <v>1010</v>
      </c>
      <c r="Q1600" s="49">
        <v>320916</v>
      </c>
      <c r="R1600" s="50">
        <v>3578</v>
      </c>
      <c r="S1600" s="51">
        <v>600679.35</v>
      </c>
      <c r="T1600" s="52">
        <v>8100</v>
      </c>
      <c r="U1600" s="49">
        <v>701294.75</v>
      </c>
      <c r="V1600" s="50">
        <v>4162</v>
      </c>
      <c r="W1600" s="51">
        <v>661714</v>
      </c>
      <c r="X1600" s="52">
        <v>4828</v>
      </c>
      <c r="Y1600" s="49">
        <v>845267</v>
      </c>
      <c r="Z1600" s="50">
        <v>5238</v>
      </c>
      <c r="AA1600" s="51">
        <v>978942.5</v>
      </c>
      <c r="AB1600" s="52">
        <v>6118</v>
      </c>
      <c r="AC1600" s="49">
        <v>1217025.5</v>
      </c>
      <c r="AD1600" s="50">
        <v>8279</v>
      </c>
      <c r="AE1600" s="49">
        <v>1504956</v>
      </c>
      <c r="AF1600" s="50">
        <v>17814</v>
      </c>
      <c r="AG1600" s="49">
        <v>1738485.6</v>
      </c>
      <c r="AH1600" s="50">
        <v>27247</v>
      </c>
    </row>
    <row r="1601" spans="1:34" ht="17.25" hidden="1" customHeight="1">
      <c r="A1601" s="47" t="s">
        <v>1569</v>
      </c>
      <c r="B1601" s="48" t="s">
        <v>1581</v>
      </c>
      <c r="C1601" s="49">
        <v>172</v>
      </c>
      <c r="D1601" s="50">
        <v>7</v>
      </c>
      <c r="E1601" s="49">
        <v>150</v>
      </c>
      <c r="F1601" s="50">
        <v>4</v>
      </c>
      <c r="G1601" s="51">
        <v>10240</v>
      </c>
      <c r="H1601" s="52">
        <v>7</v>
      </c>
      <c r="I1601" s="49">
        <v>1090</v>
      </c>
      <c r="J1601" s="50">
        <v>8</v>
      </c>
      <c r="K1601" s="51">
        <v>383.75</v>
      </c>
      <c r="L1601" s="52">
        <v>23</v>
      </c>
      <c r="M1601" s="49">
        <v>560</v>
      </c>
      <c r="N1601" s="50">
        <v>43</v>
      </c>
      <c r="O1601" s="51">
        <v>11292.1</v>
      </c>
      <c r="P1601" s="52">
        <v>827</v>
      </c>
      <c r="Q1601" s="49">
        <v>49428.502</v>
      </c>
      <c r="R1601" s="50">
        <v>2981</v>
      </c>
      <c r="S1601" s="51">
        <v>171810.00200000001</v>
      </c>
      <c r="T1601" s="52">
        <v>7664</v>
      </c>
      <c r="U1601" s="49">
        <v>839406.46200000006</v>
      </c>
      <c r="V1601" s="50">
        <v>18331</v>
      </c>
      <c r="W1601" s="51">
        <v>4449264</v>
      </c>
      <c r="X1601" s="52">
        <v>47820</v>
      </c>
      <c r="Y1601" s="49">
        <v>136693.44</v>
      </c>
      <c r="Z1601" s="50">
        <v>6264</v>
      </c>
      <c r="AA1601" s="51">
        <v>215516</v>
      </c>
      <c r="AB1601" s="52">
        <v>14458</v>
      </c>
      <c r="AC1601" s="49">
        <v>343544</v>
      </c>
      <c r="AD1601" s="50">
        <v>23100</v>
      </c>
      <c r="AE1601" s="49">
        <v>384564</v>
      </c>
      <c r="AF1601" s="50">
        <v>21742</v>
      </c>
      <c r="AG1601" s="49">
        <v>344790.5</v>
      </c>
      <c r="AH1601" s="50">
        <v>28030</v>
      </c>
    </row>
    <row r="1602" spans="1:34" ht="17.25" hidden="1" customHeight="1">
      <c r="A1602" s="47" t="s">
        <v>1569</v>
      </c>
      <c r="B1602" s="48" t="s">
        <v>1582</v>
      </c>
      <c r="C1602" s="49">
        <v>515</v>
      </c>
      <c r="D1602" s="50">
        <v>19</v>
      </c>
      <c r="E1602" s="49">
        <v>12260</v>
      </c>
      <c r="F1602" s="50">
        <v>33</v>
      </c>
      <c r="G1602" s="51">
        <v>2390</v>
      </c>
      <c r="H1602" s="52">
        <v>39</v>
      </c>
      <c r="I1602" s="49">
        <v>2230</v>
      </c>
      <c r="J1602" s="50">
        <v>39</v>
      </c>
      <c r="K1602" s="51">
        <v>2015</v>
      </c>
      <c r="L1602" s="52">
        <v>74</v>
      </c>
      <c r="M1602" s="49">
        <v>6750</v>
      </c>
      <c r="N1602" s="50">
        <v>412</v>
      </c>
      <c r="O1602" s="51">
        <v>7491</v>
      </c>
      <c r="P1602" s="52">
        <v>303</v>
      </c>
      <c r="Q1602" s="49">
        <v>12197</v>
      </c>
      <c r="R1602" s="50">
        <v>796</v>
      </c>
      <c r="S1602" s="51">
        <v>49543.5</v>
      </c>
      <c r="T1602" s="52">
        <v>1312</v>
      </c>
      <c r="U1602" s="49">
        <v>72825</v>
      </c>
      <c r="V1602" s="50">
        <v>5001</v>
      </c>
      <c r="W1602" s="51">
        <v>280220</v>
      </c>
      <c r="X1602" s="52">
        <v>23231</v>
      </c>
      <c r="Y1602" s="49">
        <v>222887</v>
      </c>
      <c r="Z1602" s="50">
        <v>18395</v>
      </c>
      <c r="AA1602" s="51">
        <v>175159</v>
      </c>
      <c r="AB1602" s="52">
        <v>13130</v>
      </c>
      <c r="AC1602" s="49">
        <v>210019.552</v>
      </c>
      <c r="AD1602" s="50">
        <v>16269</v>
      </c>
      <c r="AE1602" s="49">
        <v>189682</v>
      </c>
      <c r="AF1602" s="50">
        <v>14493</v>
      </c>
      <c r="AG1602" s="49">
        <v>367792</v>
      </c>
      <c r="AH1602" s="50">
        <v>22653</v>
      </c>
    </row>
    <row r="1603" spans="1:34" ht="17.25" hidden="1" customHeight="1">
      <c r="A1603" s="47" t="s">
        <v>1569</v>
      </c>
      <c r="B1603" s="48" t="s">
        <v>1583</v>
      </c>
      <c r="C1603" s="49">
        <v>410</v>
      </c>
      <c r="D1603" s="50">
        <v>8</v>
      </c>
      <c r="E1603" s="49">
        <v>435</v>
      </c>
      <c r="F1603" s="50">
        <v>6</v>
      </c>
      <c r="G1603" s="51">
        <v>450</v>
      </c>
      <c r="H1603" s="52">
        <v>7</v>
      </c>
      <c r="I1603" s="49">
        <v>900</v>
      </c>
      <c r="J1603" s="50">
        <v>9</v>
      </c>
      <c r="K1603" s="51">
        <v>420</v>
      </c>
      <c r="L1603" s="52">
        <v>7</v>
      </c>
      <c r="M1603" s="49">
        <v>865</v>
      </c>
      <c r="N1603" s="50">
        <v>13</v>
      </c>
      <c r="O1603" s="51">
        <v>710</v>
      </c>
      <c r="P1603" s="52">
        <v>23</v>
      </c>
      <c r="Q1603" s="49">
        <v>1190</v>
      </c>
      <c r="R1603" s="50">
        <v>25</v>
      </c>
      <c r="S1603" s="51">
        <v>18440</v>
      </c>
      <c r="T1603" s="52">
        <v>2185</v>
      </c>
      <c r="U1603" s="49">
        <v>344805</v>
      </c>
      <c r="V1603" s="50">
        <v>34957</v>
      </c>
      <c r="W1603" s="51">
        <v>539985</v>
      </c>
      <c r="X1603" s="52">
        <v>50079</v>
      </c>
      <c r="Y1603" s="49">
        <v>620431</v>
      </c>
      <c r="Z1603" s="50">
        <v>48872</v>
      </c>
      <c r="AA1603" s="51">
        <v>1262964</v>
      </c>
      <c r="AB1603" s="52">
        <v>94072</v>
      </c>
      <c r="AC1603" s="49">
        <v>1103581.8</v>
      </c>
      <c r="AD1603" s="50">
        <v>94640</v>
      </c>
      <c r="AE1603" s="49">
        <v>545843</v>
      </c>
      <c r="AF1603" s="50">
        <v>40986</v>
      </c>
      <c r="AG1603" s="49">
        <v>404121</v>
      </c>
      <c r="AH1603" s="50">
        <v>24816</v>
      </c>
    </row>
    <row r="1604" spans="1:34" ht="17.25" hidden="1" customHeight="1">
      <c r="A1604" s="47" t="s">
        <v>1569</v>
      </c>
      <c r="B1604" s="48" t="s">
        <v>1584</v>
      </c>
      <c r="C1604" s="49">
        <v>200</v>
      </c>
      <c r="D1604" s="50">
        <v>1</v>
      </c>
      <c r="E1604" s="49">
        <v>643</v>
      </c>
      <c r="F1604" s="50">
        <v>17</v>
      </c>
      <c r="G1604" s="51">
        <v>213.87</v>
      </c>
      <c r="H1604" s="52">
        <v>8</v>
      </c>
      <c r="I1604" s="49">
        <v>134.13</v>
      </c>
      <c r="J1604" s="50">
        <v>4</v>
      </c>
      <c r="K1604" s="51">
        <v>110</v>
      </c>
      <c r="L1604" s="52">
        <v>3</v>
      </c>
      <c r="M1604" s="49">
        <v>160</v>
      </c>
      <c r="N1604" s="50">
        <v>7</v>
      </c>
      <c r="O1604" s="51">
        <v>650</v>
      </c>
      <c r="P1604" s="52">
        <v>41</v>
      </c>
      <c r="Q1604" s="49">
        <v>5535</v>
      </c>
      <c r="R1604" s="50">
        <v>301</v>
      </c>
      <c r="S1604" s="51">
        <v>22795.599999999999</v>
      </c>
      <c r="T1604" s="52">
        <v>1664</v>
      </c>
      <c r="U1604" s="49">
        <v>69366.114999999991</v>
      </c>
      <c r="V1604" s="50">
        <v>5295</v>
      </c>
      <c r="W1604" s="51">
        <v>342899</v>
      </c>
      <c r="X1604" s="52">
        <v>26764</v>
      </c>
      <c r="Y1604" s="49">
        <v>648686.53599999996</v>
      </c>
      <c r="Z1604" s="50">
        <v>44603</v>
      </c>
      <c r="AA1604" s="51">
        <v>685903</v>
      </c>
      <c r="AB1604" s="52">
        <v>44887</v>
      </c>
      <c r="AC1604" s="49">
        <v>627941.10100000002</v>
      </c>
      <c r="AD1604" s="50">
        <v>37061</v>
      </c>
      <c r="AE1604" s="49">
        <v>559201</v>
      </c>
      <c r="AF1604" s="50">
        <v>28265</v>
      </c>
      <c r="AG1604" s="49">
        <v>525834</v>
      </c>
      <c r="AH1604" s="50">
        <v>25579</v>
      </c>
    </row>
    <row r="1605" spans="1:34" ht="17.25" hidden="1" customHeight="1">
      <c r="A1605" s="47" t="s">
        <v>1569</v>
      </c>
      <c r="B1605" s="48" t="s">
        <v>1585</v>
      </c>
      <c r="C1605" s="49">
        <v>250</v>
      </c>
      <c r="D1605" s="50">
        <v>2</v>
      </c>
      <c r="E1605" s="49">
        <v>34</v>
      </c>
      <c r="F1605" s="50">
        <v>2</v>
      </c>
      <c r="G1605" s="51">
        <v>150</v>
      </c>
      <c r="H1605" s="52">
        <v>2</v>
      </c>
      <c r="I1605" s="49">
        <v>150</v>
      </c>
      <c r="J1605" s="50">
        <v>2</v>
      </c>
      <c r="K1605" s="51">
        <v>210</v>
      </c>
      <c r="L1605" s="52">
        <v>7</v>
      </c>
      <c r="M1605" s="49">
        <v>10691</v>
      </c>
      <c r="N1605" s="50">
        <v>1032</v>
      </c>
      <c r="O1605" s="51">
        <v>33511.711000000003</v>
      </c>
      <c r="P1605" s="52">
        <v>2573</v>
      </c>
      <c r="Q1605" s="49">
        <v>49638.1</v>
      </c>
      <c r="R1605" s="50">
        <v>2667</v>
      </c>
      <c r="S1605" s="51">
        <v>48025.686999999998</v>
      </c>
      <c r="T1605" s="52">
        <v>2888</v>
      </c>
      <c r="U1605" s="49">
        <v>173982</v>
      </c>
      <c r="V1605" s="50">
        <v>4804</v>
      </c>
      <c r="W1605" s="51">
        <v>112317</v>
      </c>
      <c r="X1605" s="52">
        <v>8770</v>
      </c>
      <c r="Y1605" s="49">
        <v>150441.935</v>
      </c>
      <c r="Z1605" s="50">
        <v>12722</v>
      </c>
      <c r="AA1605" s="51">
        <v>211211.891</v>
      </c>
      <c r="AB1605" s="52">
        <v>19559</v>
      </c>
      <c r="AC1605" s="49">
        <v>284705.5</v>
      </c>
      <c r="AD1605" s="50">
        <v>32805</v>
      </c>
      <c r="AE1605" s="49">
        <v>390972</v>
      </c>
      <c r="AF1605" s="50">
        <v>45591</v>
      </c>
      <c r="AG1605" s="49">
        <v>513895.47200000001</v>
      </c>
      <c r="AH1605" s="50">
        <v>53095</v>
      </c>
    </row>
    <row r="1606" spans="1:34" ht="17.25" hidden="1" customHeight="1">
      <c r="A1606" s="47" t="s">
        <v>1569</v>
      </c>
      <c r="B1606" s="48" t="s">
        <v>1586</v>
      </c>
      <c r="C1606" s="49">
        <v>0</v>
      </c>
      <c r="D1606" s="50">
        <v>0</v>
      </c>
      <c r="E1606" s="49">
        <v>0</v>
      </c>
      <c r="F1606" s="50">
        <v>0</v>
      </c>
      <c r="G1606" s="51">
        <v>120</v>
      </c>
      <c r="H1606" s="52">
        <v>3</v>
      </c>
      <c r="I1606" s="49">
        <v>40</v>
      </c>
      <c r="J1606" s="50">
        <v>2</v>
      </c>
      <c r="K1606" s="51">
        <v>30</v>
      </c>
      <c r="L1606" s="52">
        <v>1</v>
      </c>
      <c r="M1606" s="49">
        <v>1030</v>
      </c>
      <c r="N1606" s="50">
        <v>2</v>
      </c>
      <c r="O1606" s="51">
        <v>130</v>
      </c>
      <c r="P1606" s="52">
        <v>3</v>
      </c>
      <c r="Q1606" s="49">
        <v>175</v>
      </c>
      <c r="R1606" s="50">
        <v>3</v>
      </c>
      <c r="S1606" s="51">
        <v>695005</v>
      </c>
      <c r="T1606" s="52">
        <v>70804</v>
      </c>
      <c r="U1606" s="49">
        <v>890938</v>
      </c>
      <c r="V1606" s="50">
        <v>86448</v>
      </c>
      <c r="W1606" s="51">
        <v>1250084</v>
      </c>
      <c r="X1606" s="52">
        <v>122133</v>
      </c>
      <c r="Y1606" s="49">
        <v>709166</v>
      </c>
      <c r="Z1606" s="50">
        <v>68563</v>
      </c>
      <c r="AA1606" s="51">
        <v>530198</v>
      </c>
      <c r="AB1606" s="52">
        <v>50440</v>
      </c>
      <c r="AC1606" s="49">
        <v>510689.74400000001</v>
      </c>
      <c r="AD1606" s="50">
        <v>47841</v>
      </c>
      <c r="AE1606" s="49">
        <v>375726</v>
      </c>
      <c r="AF1606" s="50">
        <v>32302</v>
      </c>
      <c r="AG1606" s="49">
        <v>330244</v>
      </c>
      <c r="AH1606" s="50">
        <v>22598</v>
      </c>
    </row>
    <row r="1607" spans="1:34" ht="17.25" hidden="1" customHeight="1">
      <c r="A1607" s="47" t="s">
        <v>1569</v>
      </c>
      <c r="B1607" s="48" t="s">
        <v>1587</v>
      </c>
      <c r="C1607" s="49">
        <v>1000</v>
      </c>
      <c r="D1607" s="50">
        <v>1</v>
      </c>
      <c r="E1607" s="49">
        <v>101686</v>
      </c>
      <c r="F1607" s="50">
        <v>11</v>
      </c>
      <c r="G1607" s="51">
        <v>7690</v>
      </c>
      <c r="H1607" s="52">
        <v>7</v>
      </c>
      <c r="I1607" s="49">
        <v>301310</v>
      </c>
      <c r="J1607" s="50">
        <v>7</v>
      </c>
      <c r="K1607" s="51">
        <v>1280</v>
      </c>
      <c r="L1607" s="52">
        <v>4</v>
      </c>
      <c r="M1607" s="49">
        <v>2280</v>
      </c>
      <c r="N1607" s="50">
        <v>5</v>
      </c>
      <c r="O1607" s="51">
        <v>2300</v>
      </c>
      <c r="P1607" s="52">
        <v>6</v>
      </c>
      <c r="Q1607" s="49">
        <v>87835.957999999999</v>
      </c>
      <c r="R1607" s="50">
        <v>15</v>
      </c>
      <c r="S1607" s="51">
        <v>7766</v>
      </c>
      <c r="T1607" s="52">
        <v>601</v>
      </c>
      <c r="U1607" s="49">
        <v>28023</v>
      </c>
      <c r="V1607" s="50">
        <v>2184</v>
      </c>
      <c r="W1607" s="51">
        <v>93075</v>
      </c>
      <c r="X1607" s="52">
        <v>8305</v>
      </c>
      <c r="Y1607" s="49">
        <v>243544.5</v>
      </c>
      <c r="Z1607" s="50">
        <v>23584</v>
      </c>
      <c r="AA1607" s="51">
        <v>543325</v>
      </c>
      <c r="AB1607" s="52">
        <v>51465</v>
      </c>
      <c r="AC1607" s="49">
        <v>1599603</v>
      </c>
      <c r="AD1607" s="50">
        <v>141380</v>
      </c>
      <c r="AE1607" s="49">
        <v>1819348</v>
      </c>
      <c r="AF1607" s="50">
        <v>154004</v>
      </c>
      <c r="AG1607" s="49">
        <v>2022805</v>
      </c>
      <c r="AH1607" s="50">
        <v>170362</v>
      </c>
    </row>
    <row r="1608" spans="1:34" ht="17.25" hidden="1" customHeight="1">
      <c r="A1608" s="47" t="s">
        <v>1569</v>
      </c>
      <c r="B1608" s="48" t="s">
        <v>1588</v>
      </c>
      <c r="C1608" s="49">
        <v>5290</v>
      </c>
      <c r="D1608" s="50">
        <v>11</v>
      </c>
      <c r="E1608" s="49">
        <v>12120</v>
      </c>
      <c r="F1608" s="50">
        <v>18</v>
      </c>
      <c r="G1608" s="51">
        <v>2525</v>
      </c>
      <c r="H1608" s="52">
        <v>12</v>
      </c>
      <c r="I1608" s="49">
        <v>2205</v>
      </c>
      <c r="J1608" s="50">
        <v>18</v>
      </c>
      <c r="K1608" s="51">
        <v>157252</v>
      </c>
      <c r="L1608" s="52">
        <v>20</v>
      </c>
      <c r="M1608" s="49">
        <v>26026.043000000001</v>
      </c>
      <c r="N1608" s="50">
        <v>101</v>
      </c>
      <c r="O1608" s="51">
        <v>33255.175999999999</v>
      </c>
      <c r="P1608" s="52">
        <v>254</v>
      </c>
      <c r="Q1608" s="49">
        <v>293144.07900000003</v>
      </c>
      <c r="R1608" s="50">
        <v>17241</v>
      </c>
      <c r="S1608" s="51">
        <v>687028.40899999999</v>
      </c>
      <c r="T1608" s="52">
        <v>35898</v>
      </c>
      <c r="U1608" s="49">
        <v>1561496.865</v>
      </c>
      <c r="V1608" s="50">
        <v>73652</v>
      </c>
      <c r="W1608" s="51">
        <v>1590573</v>
      </c>
      <c r="X1608" s="52">
        <v>71527</v>
      </c>
      <c r="Y1608" s="49">
        <v>1396340.4280000001</v>
      </c>
      <c r="Z1608" s="50">
        <v>55211</v>
      </c>
      <c r="AA1608" s="51">
        <v>1523775.564</v>
      </c>
      <c r="AB1608" s="52">
        <v>72595</v>
      </c>
      <c r="AC1608" s="49">
        <v>1369793.5120000001</v>
      </c>
      <c r="AD1608" s="50">
        <v>66053</v>
      </c>
      <c r="AE1608" s="49">
        <v>1571831.2620000001</v>
      </c>
      <c r="AF1608" s="50">
        <v>63969</v>
      </c>
      <c r="AG1608" s="49">
        <v>1393177.2990000001</v>
      </c>
      <c r="AH1608" s="50">
        <v>71153</v>
      </c>
    </row>
    <row r="1609" spans="1:34" ht="17.25" hidden="1" customHeight="1">
      <c r="A1609" s="47" t="s">
        <v>1569</v>
      </c>
      <c r="B1609" s="48" t="s">
        <v>1589</v>
      </c>
      <c r="C1609" s="49">
        <v>38</v>
      </c>
      <c r="D1609" s="50">
        <v>1</v>
      </c>
      <c r="E1609" s="49">
        <v>212</v>
      </c>
      <c r="F1609" s="50">
        <v>2</v>
      </c>
      <c r="G1609" s="51">
        <v>60</v>
      </c>
      <c r="H1609" s="52">
        <v>2</v>
      </c>
      <c r="I1609" s="49">
        <v>15109.5</v>
      </c>
      <c r="J1609" s="50">
        <v>4</v>
      </c>
      <c r="K1609" s="51">
        <v>216.935</v>
      </c>
      <c r="L1609" s="52">
        <v>5</v>
      </c>
      <c r="M1609" s="49">
        <v>161.59200000000001</v>
      </c>
      <c r="N1609" s="50">
        <v>8</v>
      </c>
      <c r="O1609" s="51">
        <v>140</v>
      </c>
      <c r="P1609" s="52">
        <v>6</v>
      </c>
      <c r="Q1609" s="49">
        <v>140</v>
      </c>
      <c r="R1609" s="50">
        <v>3</v>
      </c>
      <c r="S1609" s="51">
        <v>20310</v>
      </c>
      <c r="T1609" s="52">
        <v>1919</v>
      </c>
      <c r="U1609" s="49">
        <v>40840.06</v>
      </c>
      <c r="V1609" s="50">
        <v>3184</v>
      </c>
      <c r="W1609" s="51">
        <v>71217</v>
      </c>
      <c r="X1609" s="52">
        <v>5618</v>
      </c>
      <c r="Y1609" s="49">
        <v>282456.245</v>
      </c>
      <c r="Z1609" s="50">
        <v>22667</v>
      </c>
      <c r="AA1609" s="51">
        <v>427527.94500000001</v>
      </c>
      <c r="AB1609" s="52">
        <v>35796</v>
      </c>
      <c r="AC1609" s="49">
        <v>877233</v>
      </c>
      <c r="AD1609" s="50">
        <v>75886</v>
      </c>
      <c r="AE1609" s="49">
        <v>1230993.0009999999</v>
      </c>
      <c r="AF1609" s="50">
        <v>111609</v>
      </c>
      <c r="AG1609" s="49">
        <v>1810882.5</v>
      </c>
      <c r="AH1609" s="50">
        <v>164089</v>
      </c>
    </row>
    <row r="1610" spans="1:34" ht="17.25" hidden="1" customHeight="1">
      <c r="A1610" s="47" t="s">
        <v>1569</v>
      </c>
      <c r="B1610" s="48" t="s">
        <v>1590</v>
      </c>
      <c r="C1610" s="49">
        <v>360</v>
      </c>
      <c r="D1610" s="50">
        <v>4</v>
      </c>
      <c r="E1610" s="49">
        <v>397</v>
      </c>
      <c r="F1610" s="50">
        <v>7</v>
      </c>
      <c r="G1610" s="51">
        <v>328.46</v>
      </c>
      <c r="H1610" s="52">
        <v>6</v>
      </c>
      <c r="I1610" s="49">
        <v>60</v>
      </c>
      <c r="J1610" s="50">
        <v>2</v>
      </c>
      <c r="K1610" s="51">
        <v>1050</v>
      </c>
      <c r="L1610" s="52">
        <v>5</v>
      </c>
      <c r="M1610" s="49">
        <v>1050</v>
      </c>
      <c r="N1610" s="50">
        <v>2</v>
      </c>
      <c r="O1610" s="51">
        <v>246.548</v>
      </c>
      <c r="P1610" s="52">
        <v>8</v>
      </c>
      <c r="Q1610" s="49">
        <v>12991</v>
      </c>
      <c r="R1610" s="50">
        <v>830</v>
      </c>
      <c r="S1610" s="51">
        <v>124718.02</v>
      </c>
      <c r="T1610" s="52">
        <v>9483</v>
      </c>
      <c r="U1610" s="49">
        <v>975811.10499999998</v>
      </c>
      <c r="V1610" s="50">
        <v>48385</v>
      </c>
      <c r="W1610" s="51">
        <v>948778</v>
      </c>
      <c r="X1610" s="52">
        <v>49095</v>
      </c>
      <c r="Y1610" s="49">
        <v>891465.03799999994</v>
      </c>
      <c r="Z1610" s="50">
        <v>55884</v>
      </c>
      <c r="AA1610" s="51">
        <v>750645</v>
      </c>
      <c r="AB1610" s="52">
        <v>40618</v>
      </c>
      <c r="AC1610" s="49">
        <v>524826.42799999996</v>
      </c>
      <c r="AD1610" s="50">
        <v>20243</v>
      </c>
      <c r="AE1610" s="49">
        <v>905806.04500000004</v>
      </c>
      <c r="AF1610" s="50">
        <v>54714</v>
      </c>
      <c r="AG1610" s="49">
        <v>1190383.1869999999</v>
      </c>
      <c r="AH1610" s="50">
        <v>71121</v>
      </c>
    </row>
    <row r="1611" spans="1:34" ht="17.25" hidden="1" customHeight="1">
      <c r="A1611" s="47" t="s">
        <v>1569</v>
      </c>
      <c r="B1611" s="48" t="s">
        <v>1591</v>
      </c>
      <c r="C1611" s="49">
        <v>3340</v>
      </c>
      <c r="D1611" s="50">
        <v>6</v>
      </c>
      <c r="E1611" s="49">
        <v>120</v>
      </c>
      <c r="F1611" s="50">
        <v>2</v>
      </c>
      <c r="G1611" s="51">
        <v>200</v>
      </c>
      <c r="H1611" s="52">
        <v>4</v>
      </c>
      <c r="I1611" s="49">
        <v>720</v>
      </c>
      <c r="J1611" s="50">
        <v>4</v>
      </c>
      <c r="K1611" s="51">
        <v>700</v>
      </c>
      <c r="L1611" s="52">
        <v>7</v>
      </c>
      <c r="M1611" s="49">
        <v>628</v>
      </c>
      <c r="N1611" s="50">
        <v>6</v>
      </c>
      <c r="O1611" s="51">
        <v>655</v>
      </c>
      <c r="P1611" s="52">
        <v>8</v>
      </c>
      <c r="Q1611" s="49">
        <v>19193.309000000001</v>
      </c>
      <c r="R1611" s="50">
        <v>1329</v>
      </c>
      <c r="S1611" s="51">
        <v>20531.737000000001</v>
      </c>
      <c r="T1611" s="52">
        <v>945</v>
      </c>
      <c r="U1611" s="49">
        <v>17789</v>
      </c>
      <c r="V1611" s="50">
        <v>859</v>
      </c>
      <c r="W1611" s="51">
        <v>78916</v>
      </c>
      <c r="X1611" s="52">
        <v>4856</v>
      </c>
      <c r="Y1611" s="49">
        <v>225359</v>
      </c>
      <c r="Z1611" s="50">
        <v>9521</v>
      </c>
      <c r="AA1611" s="51">
        <v>438224</v>
      </c>
      <c r="AB1611" s="52">
        <v>18678</v>
      </c>
      <c r="AC1611" s="49">
        <v>581525.022</v>
      </c>
      <c r="AD1611" s="50">
        <v>26545</v>
      </c>
      <c r="AE1611" s="49">
        <v>646733.68400000001</v>
      </c>
      <c r="AF1611" s="50">
        <v>36149</v>
      </c>
      <c r="AG1611" s="49">
        <v>522660</v>
      </c>
      <c r="AH1611" s="50">
        <v>35473</v>
      </c>
    </row>
    <row r="1612" spans="1:34" ht="17.25" hidden="1" customHeight="1">
      <c r="A1612" s="47" t="s">
        <v>1569</v>
      </c>
      <c r="B1612" s="48" t="s">
        <v>1592</v>
      </c>
      <c r="C1612" s="49">
        <v>318.5</v>
      </c>
      <c r="D1612" s="50">
        <v>12</v>
      </c>
      <c r="E1612" s="49">
        <v>885</v>
      </c>
      <c r="F1612" s="50">
        <v>7</v>
      </c>
      <c r="G1612" s="51">
        <v>140</v>
      </c>
      <c r="H1612" s="52">
        <v>6</v>
      </c>
      <c r="I1612" s="49">
        <v>615</v>
      </c>
      <c r="J1612" s="50">
        <v>7</v>
      </c>
      <c r="K1612" s="51">
        <v>941.1</v>
      </c>
      <c r="L1612" s="52">
        <v>20</v>
      </c>
      <c r="M1612" s="49">
        <v>1355</v>
      </c>
      <c r="N1612" s="50">
        <v>34</v>
      </c>
      <c r="O1612" s="51">
        <v>48813</v>
      </c>
      <c r="P1612" s="52">
        <v>2002</v>
      </c>
      <c r="Q1612" s="49">
        <v>241911</v>
      </c>
      <c r="R1612" s="50">
        <v>10692</v>
      </c>
      <c r="S1612" s="51">
        <v>221480.5</v>
      </c>
      <c r="T1612" s="52">
        <v>11579</v>
      </c>
      <c r="U1612" s="49">
        <v>268892.10200000001</v>
      </c>
      <c r="V1612" s="50">
        <v>15583</v>
      </c>
      <c r="W1612" s="51">
        <v>280090</v>
      </c>
      <c r="X1612" s="52">
        <v>16678</v>
      </c>
      <c r="Y1612" s="49">
        <v>346128</v>
      </c>
      <c r="Z1612" s="50">
        <v>17865</v>
      </c>
      <c r="AA1612" s="51">
        <v>426125</v>
      </c>
      <c r="AB1612" s="52">
        <v>19061</v>
      </c>
      <c r="AC1612" s="49">
        <v>435518</v>
      </c>
      <c r="AD1612" s="50">
        <v>19377</v>
      </c>
      <c r="AE1612" s="49">
        <v>416369</v>
      </c>
      <c r="AF1612" s="50">
        <v>18466</v>
      </c>
      <c r="AG1612" s="49">
        <v>444648.79</v>
      </c>
      <c r="AH1612" s="50">
        <v>20167</v>
      </c>
    </row>
    <row r="1613" spans="1:34" ht="17.25" hidden="1" customHeight="1">
      <c r="A1613" s="47" t="s">
        <v>1569</v>
      </c>
      <c r="B1613" s="48" t="s">
        <v>1593</v>
      </c>
      <c r="C1613" s="49">
        <v>615</v>
      </c>
      <c r="D1613" s="50">
        <v>14</v>
      </c>
      <c r="E1613" s="49">
        <v>1456</v>
      </c>
      <c r="F1613" s="50">
        <v>14</v>
      </c>
      <c r="G1613" s="51">
        <v>3970</v>
      </c>
      <c r="H1613" s="52">
        <v>32</v>
      </c>
      <c r="I1613" s="49">
        <v>2685</v>
      </c>
      <c r="J1613" s="50">
        <v>81</v>
      </c>
      <c r="K1613" s="51">
        <v>4850</v>
      </c>
      <c r="L1613" s="52">
        <v>69</v>
      </c>
      <c r="M1613" s="49">
        <v>4160</v>
      </c>
      <c r="N1613" s="50">
        <v>209</v>
      </c>
      <c r="O1613" s="51">
        <v>3150</v>
      </c>
      <c r="P1613" s="52">
        <v>173</v>
      </c>
      <c r="Q1613" s="49">
        <v>23050</v>
      </c>
      <c r="R1613" s="50">
        <v>190</v>
      </c>
      <c r="S1613" s="51">
        <v>64520</v>
      </c>
      <c r="T1613" s="52">
        <v>1159</v>
      </c>
      <c r="U1613" s="49">
        <v>125773</v>
      </c>
      <c r="V1613" s="50">
        <v>5867</v>
      </c>
      <c r="W1613" s="51">
        <v>627721</v>
      </c>
      <c r="X1613" s="52">
        <v>10876</v>
      </c>
      <c r="Y1613" s="49">
        <v>112533</v>
      </c>
      <c r="Z1613" s="50">
        <v>4797</v>
      </c>
      <c r="AA1613" s="51">
        <v>151685</v>
      </c>
      <c r="AB1613" s="52">
        <v>5842</v>
      </c>
      <c r="AC1613" s="49">
        <v>181463</v>
      </c>
      <c r="AD1613" s="50">
        <v>8384</v>
      </c>
      <c r="AE1613" s="49">
        <v>369631</v>
      </c>
      <c r="AF1613" s="50">
        <v>13389</v>
      </c>
      <c r="AG1613" s="49">
        <v>319917.11</v>
      </c>
      <c r="AH1613" s="50">
        <v>12897</v>
      </c>
    </row>
    <row r="1614" spans="1:34" ht="17.25" hidden="1" customHeight="1">
      <c r="A1614" s="47" t="s">
        <v>1569</v>
      </c>
      <c r="B1614" s="48" t="s">
        <v>1594</v>
      </c>
      <c r="C1614" s="49">
        <v>995</v>
      </c>
      <c r="D1614" s="50">
        <v>30</v>
      </c>
      <c r="E1614" s="49">
        <v>4472.8829999999998</v>
      </c>
      <c r="F1614" s="50">
        <v>20</v>
      </c>
      <c r="G1614" s="51">
        <v>6300</v>
      </c>
      <c r="H1614" s="52">
        <v>19</v>
      </c>
      <c r="I1614" s="49">
        <v>4380</v>
      </c>
      <c r="J1614" s="50">
        <v>33</v>
      </c>
      <c r="K1614" s="51">
        <v>2430</v>
      </c>
      <c r="L1614" s="52">
        <v>34</v>
      </c>
      <c r="M1614" s="49">
        <v>2650</v>
      </c>
      <c r="N1614" s="50">
        <v>40</v>
      </c>
      <c r="O1614" s="51">
        <v>3510</v>
      </c>
      <c r="P1614" s="52">
        <v>75</v>
      </c>
      <c r="Q1614" s="49">
        <v>48487.004000000001</v>
      </c>
      <c r="R1614" s="50">
        <v>4484</v>
      </c>
      <c r="S1614" s="51">
        <v>130227.042</v>
      </c>
      <c r="T1614" s="52">
        <v>11122</v>
      </c>
      <c r="U1614" s="49">
        <v>119403.026</v>
      </c>
      <c r="V1614" s="50">
        <v>9291</v>
      </c>
      <c r="W1614" s="51">
        <v>146713</v>
      </c>
      <c r="X1614" s="52">
        <v>10925</v>
      </c>
      <c r="Y1614" s="49">
        <v>180126.49799999999</v>
      </c>
      <c r="Z1614" s="50">
        <v>11183</v>
      </c>
      <c r="AA1614" s="51">
        <v>262153.90000000002</v>
      </c>
      <c r="AB1614" s="52">
        <v>16695</v>
      </c>
      <c r="AC1614" s="49">
        <v>281475.66600000003</v>
      </c>
      <c r="AD1614" s="50">
        <v>17714</v>
      </c>
      <c r="AE1614" s="49">
        <v>402774.04599999997</v>
      </c>
      <c r="AF1614" s="50">
        <v>26774</v>
      </c>
      <c r="AG1614" s="49">
        <v>507860</v>
      </c>
      <c r="AH1614" s="50">
        <v>33697</v>
      </c>
    </row>
    <row r="1615" spans="1:34" ht="17.25" hidden="1" customHeight="1">
      <c r="A1615" s="47" t="s">
        <v>1569</v>
      </c>
      <c r="B1615" s="48" t="s">
        <v>1595</v>
      </c>
      <c r="C1615" s="49">
        <v>130</v>
      </c>
      <c r="D1615" s="50">
        <v>3</v>
      </c>
      <c r="E1615" s="49">
        <v>320</v>
      </c>
      <c r="F1615" s="50">
        <v>7</v>
      </c>
      <c r="G1615" s="51">
        <v>270</v>
      </c>
      <c r="H1615" s="52">
        <v>6</v>
      </c>
      <c r="I1615" s="49">
        <v>60</v>
      </c>
      <c r="J1615" s="50">
        <v>3</v>
      </c>
      <c r="K1615" s="51">
        <v>190</v>
      </c>
      <c r="L1615" s="52">
        <v>5</v>
      </c>
      <c r="M1615" s="49">
        <v>320.89999999999998</v>
      </c>
      <c r="N1615" s="50">
        <v>11</v>
      </c>
      <c r="O1615" s="51">
        <v>771.6</v>
      </c>
      <c r="P1615" s="52">
        <v>11</v>
      </c>
      <c r="Q1615" s="49">
        <v>201308.315</v>
      </c>
      <c r="R1615" s="50">
        <v>10517</v>
      </c>
      <c r="S1615" s="51">
        <v>400110.9</v>
      </c>
      <c r="T1615" s="52">
        <v>26255</v>
      </c>
      <c r="U1615" s="49">
        <v>594444.15600000008</v>
      </c>
      <c r="V1615" s="50">
        <v>32522</v>
      </c>
      <c r="W1615" s="51">
        <v>352202</v>
      </c>
      <c r="X1615" s="52">
        <v>21131</v>
      </c>
      <c r="Y1615" s="49">
        <v>1600918.9310000001</v>
      </c>
      <c r="Z1615" s="50">
        <v>96427</v>
      </c>
      <c r="AA1615" s="51">
        <v>2264713.2629999998</v>
      </c>
      <c r="AB1615" s="52">
        <v>133517</v>
      </c>
      <c r="AC1615" s="49">
        <v>2438052.3050000002</v>
      </c>
      <c r="AD1615" s="50">
        <v>141199</v>
      </c>
      <c r="AE1615" s="49">
        <v>2928477.6239999998</v>
      </c>
      <c r="AF1615" s="50">
        <v>175127</v>
      </c>
      <c r="AG1615" s="49">
        <v>2417736.63</v>
      </c>
      <c r="AH1615" s="50">
        <v>134253</v>
      </c>
    </row>
    <row r="1616" spans="1:34" ht="17.25" hidden="1" customHeight="1">
      <c r="A1616" s="47" t="s">
        <v>1569</v>
      </c>
      <c r="B1616" s="48" t="s">
        <v>1596</v>
      </c>
      <c r="C1616" s="49">
        <v>1460</v>
      </c>
      <c r="D1616" s="50">
        <v>9</v>
      </c>
      <c r="E1616" s="49">
        <v>993</v>
      </c>
      <c r="F1616" s="50">
        <v>13</v>
      </c>
      <c r="G1616" s="51">
        <v>1660</v>
      </c>
      <c r="H1616" s="52">
        <v>40</v>
      </c>
      <c r="I1616" s="49">
        <v>1160</v>
      </c>
      <c r="J1616" s="50">
        <v>29</v>
      </c>
      <c r="K1616" s="51">
        <v>1140</v>
      </c>
      <c r="L1616" s="52">
        <v>42</v>
      </c>
      <c r="M1616" s="49">
        <v>845</v>
      </c>
      <c r="N1616" s="50">
        <v>34</v>
      </c>
      <c r="O1616" s="51">
        <v>10768</v>
      </c>
      <c r="P1616" s="52">
        <v>114</v>
      </c>
      <c r="Q1616" s="49">
        <v>2189.6889999999999</v>
      </c>
      <c r="R1616" s="50">
        <v>252</v>
      </c>
      <c r="S1616" s="51">
        <v>123859.11500000001</v>
      </c>
      <c r="T1616" s="52">
        <v>8171</v>
      </c>
      <c r="U1616" s="49">
        <v>106039.01999999999</v>
      </c>
      <c r="V1616" s="50">
        <v>7902</v>
      </c>
      <c r="W1616" s="51">
        <v>102131</v>
      </c>
      <c r="X1616" s="52">
        <v>7948</v>
      </c>
      <c r="Y1616" s="49">
        <v>187251</v>
      </c>
      <c r="Z1616" s="50">
        <v>13857</v>
      </c>
      <c r="AA1616" s="51">
        <v>466343.5</v>
      </c>
      <c r="AB1616" s="52">
        <v>26969</v>
      </c>
      <c r="AC1616" s="49">
        <v>261652</v>
      </c>
      <c r="AD1616" s="50">
        <v>15701</v>
      </c>
      <c r="AE1616" s="49">
        <v>177012</v>
      </c>
      <c r="AF1616" s="50">
        <v>10478</v>
      </c>
      <c r="AG1616" s="49">
        <v>154317</v>
      </c>
      <c r="AH1616" s="50">
        <v>8243</v>
      </c>
    </row>
    <row r="1617" spans="1:34" ht="17.25" hidden="1" customHeight="1">
      <c r="A1617" s="47" t="s">
        <v>1569</v>
      </c>
      <c r="B1617" s="48" t="s">
        <v>1597</v>
      </c>
      <c r="C1617" s="49">
        <v>8037.4</v>
      </c>
      <c r="D1617" s="50">
        <v>374</v>
      </c>
      <c r="E1617" s="49">
        <v>2276.5</v>
      </c>
      <c r="F1617" s="50">
        <v>168</v>
      </c>
      <c r="G1617" s="51">
        <v>1529.5</v>
      </c>
      <c r="H1617" s="52">
        <v>130</v>
      </c>
      <c r="I1617" s="49">
        <v>991.5</v>
      </c>
      <c r="J1617" s="50">
        <v>46</v>
      </c>
      <c r="K1617" s="51">
        <v>1493.741</v>
      </c>
      <c r="L1617" s="52">
        <v>65</v>
      </c>
      <c r="M1617" s="49">
        <v>1473.6</v>
      </c>
      <c r="N1617" s="50">
        <v>48</v>
      </c>
      <c r="O1617" s="51">
        <v>2482.5</v>
      </c>
      <c r="P1617" s="52">
        <v>139</v>
      </c>
      <c r="Q1617" s="49">
        <v>104344.837</v>
      </c>
      <c r="R1617" s="50">
        <v>4487</v>
      </c>
      <c r="S1617" s="51">
        <v>176943.96400000001</v>
      </c>
      <c r="T1617" s="52">
        <v>3824</v>
      </c>
      <c r="U1617" s="49">
        <v>372272.603</v>
      </c>
      <c r="V1617" s="50">
        <v>9258</v>
      </c>
      <c r="W1617" s="51">
        <v>430544</v>
      </c>
      <c r="X1617" s="52">
        <v>20929</v>
      </c>
      <c r="Y1617" s="49">
        <v>692857.5</v>
      </c>
      <c r="Z1617" s="50">
        <v>27098</v>
      </c>
      <c r="AA1617" s="51">
        <v>1133850</v>
      </c>
      <c r="AB1617" s="52">
        <v>51045</v>
      </c>
      <c r="AC1617" s="49">
        <v>1389173</v>
      </c>
      <c r="AD1617" s="50">
        <v>62685</v>
      </c>
      <c r="AE1617" s="49">
        <v>2092706.7420000001</v>
      </c>
      <c r="AF1617" s="50">
        <v>88456</v>
      </c>
      <c r="AG1617" s="49">
        <v>2494539</v>
      </c>
      <c r="AH1617" s="50">
        <v>111980</v>
      </c>
    </row>
    <row r="1618" spans="1:34" ht="17.25" hidden="1" customHeight="1">
      <c r="A1618" s="47" t="s">
        <v>1569</v>
      </c>
      <c r="B1618" s="48" t="s">
        <v>1598</v>
      </c>
      <c r="C1618" s="49">
        <v>0</v>
      </c>
      <c r="D1618" s="50">
        <v>0</v>
      </c>
      <c r="E1618" s="49">
        <v>0</v>
      </c>
      <c r="F1618" s="50">
        <v>0</v>
      </c>
      <c r="G1618" s="51">
        <v>0</v>
      </c>
      <c r="H1618" s="52">
        <v>0</v>
      </c>
      <c r="I1618" s="49">
        <v>100</v>
      </c>
      <c r="J1618" s="50">
        <v>1</v>
      </c>
      <c r="K1618" s="51">
        <v>50</v>
      </c>
      <c r="L1618" s="52">
        <v>2</v>
      </c>
      <c r="M1618" s="49">
        <v>170</v>
      </c>
      <c r="N1618" s="50">
        <v>5</v>
      </c>
      <c r="O1618" s="51">
        <v>330</v>
      </c>
      <c r="P1618" s="52">
        <v>3</v>
      </c>
      <c r="Q1618" s="49">
        <v>34195</v>
      </c>
      <c r="R1618" s="50">
        <v>3397</v>
      </c>
      <c r="S1618" s="51">
        <v>278485</v>
      </c>
      <c r="T1618" s="52">
        <v>25308</v>
      </c>
      <c r="U1618" s="49">
        <v>579755.78800000006</v>
      </c>
      <c r="V1618" s="50">
        <v>55135</v>
      </c>
      <c r="W1618" s="51">
        <v>470525</v>
      </c>
      <c r="X1618" s="52">
        <v>60281</v>
      </c>
      <c r="Y1618" s="49">
        <v>813967</v>
      </c>
      <c r="Z1618" s="50">
        <v>80118</v>
      </c>
      <c r="AA1618" s="51">
        <v>166375.6</v>
      </c>
      <c r="AB1618" s="52">
        <v>11723</v>
      </c>
      <c r="AC1618" s="49">
        <v>224541.62899999999</v>
      </c>
      <c r="AD1618" s="50">
        <v>12920</v>
      </c>
      <c r="AE1618" s="49">
        <v>472066.74300000002</v>
      </c>
      <c r="AF1618" s="50">
        <v>38787</v>
      </c>
      <c r="AG1618" s="49">
        <v>503558</v>
      </c>
      <c r="AH1618" s="50">
        <v>24355</v>
      </c>
    </row>
    <row r="1619" spans="1:34" ht="17.25" hidden="1" customHeight="1">
      <c r="A1619" s="47" t="s">
        <v>1569</v>
      </c>
      <c r="B1619" s="48" t="s">
        <v>1599</v>
      </c>
      <c r="C1619" s="49">
        <v>516</v>
      </c>
      <c r="D1619" s="50">
        <v>16</v>
      </c>
      <c r="E1619" s="49">
        <v>432.83300000000003</v>
      </c>
      <c r="F1619" s="50">
        <v>16</v>
      </c>
      <c r="G1619" s="51">
        <v>139</v>
      </c>
      <c r="H1619" s="52">
        <v>17</v>
      </c>
      <c r="I1619" s="49">
        <v>217</v>
      </c>
      <c r="J1619" s="50">
        <v>14</v>
      </c>
      <c r="K1619" s="51">
        <v>135</v>
      </c>
      <c r="L1619" s="52">
        <v>10</v>
      </c>
      <c r="M1619" s="49">
        <v>1855</v>
      </c>
      <c r="N1619" s="50">
        <v>30</v>
      </c>
      <c r="O1619" s="51">
        <v>318</v>
      </c>
      <c r="P1619" s="52">
        <v>57</v>
      </c>
      <c r="Q1619" s="49">
        <v>1440</v>
      </c>
      <c r="R1619" s="50">
        <v>55</v>
      </c>
      <c r="S1619" s="51">
        <v>4826.9750000000004</v>
      </c>
      <c r="T1619" s="52">
        <v>139</v>
      </c>
      <c r="U1619" s="49">
        <v>19210</v>
      </c>
      <c r="V1619" s="50">
        <v>619</v>
      </c>
      <c r="W1619" s="51">
        <v>36393</v>
      </c>
      <c r="X1619" s="52">
        <v>1717</v>
      </c>
      <c r="Y1619" s="49">
        <v>253886</v>
      </c>
      <c r="Z1619" s="50">
        <v>20367</v>
      </c>
      <c r="AA1619" s="51">
        <v>680505</v>
      </c>
      <c r="AB1619" s="52">
        <v>53511</v>
      </c>
      <c r="AC1619" s="49">
        <v>418869.28700000001</v>
      </c>
      <c r="AD1619" s="50">
        <v>31647</v>
      </c>
      <c r="AE1619" s="49">
        <v>501574.5</v>
      </c>
      <c r="AF1619" s="50">
        <v>37972</v>
      </c>
      <c r="AG1619" s="49">
        <v>359613.8</v>
      </c>
      <c r="AH1619" s="50">
        <v>21990</v>
      </c>
    </row>
    <row r="1620" spans="1:34" ht="17.25" hidden="1" customHeight="1">
      <c r="A1620" s="47" t="s">
        <v>1569</v>
      </c>
      <c r="B1620" s="48" t="s">
        <v>1600</v>
      </c>
      <c r="C1620" s="49">
        <v>0</v>
      </c>
      <c r="D1620" s="50">
        <v>0</v>
      </c>
      <c r="E1620" s="49">
        <v>1500</v>
      </c>
      <c r="F1620" s="50">
        <v>1</v>
      </c>
      <c r="G1620" s="51">
        <v>572.64700000000005</v>
      </c>
      <c r="H1620" s="52">
        <v>3</v>
      </c>
      <c r="I1620" s="49">
        <v>5</v>
      </c>
      <c r="J1620" s="50">
        <v>1</v>
      </c>
      <c r="K1620" s="51">
        <v>0</v>
      </c>
      <c r="L1620" s="52">
        <v>0</v>
      </c>
      <c r="M1620" s="49">
        <v>8.1199999999999992</v>
      </c>
      <c r="N1620" s="50">
        <v>3</v>
      </c>
      <c r="O1620" s="51">
        <v>1082.98</v>
      </c>
      <c r="P1620" s="52">
        <v>14</v>
      </c>
      <c r="Q1620" s="49">
        <v>805.5</v>
      </c>
      <c r="R1620" s="50">
        <v>16</v>
      </c>
      <c r="S1620" s="51">
        <v>1003</v>
      </c>
      <c r="T1620" s="52">
        <v>32</v>
      </c>
      <c r="U1620" s="49">
        <v>1891</v>
      </c>
      <c r="V1620" s="50">
        <v>55</v>
      </c>
      <c r="W1620" s="51">
        <v>5150</v>
      </c>
      <c r="X1620" s="52">
        <v>347</v>
      </c>
      <c r="Y1620" s="49">
        <v>32871</v>
      </c>
      <c r="Z1620" s="50">
        <v>2893</v>
      </c>
      <c r="AA1620" s="51">
        <v>105501</v>
      </c>
      <c r="AB1620" s="52">
        <v>8143</v>
      </c>
      <c r="AC1620" s="49">
        <v>125937.5</v>
      </c>
      <c r="AD1620" s="50">
        <v>8878</v>
      </c>
      <c r="AE1620" s="49">
        <v>242179.5</v>
      </c>
      <c r="AF1620" s="50">
        <v>19613</v>
      </c>
      <c r="AG1620" s="49">
        <v>150829.65</v>
      </c>
      <c r="AH1620" s="50">
        <v>10269</v>
      </c>
    </row>
    <row r="1621" spans="1:34" ht="17.25" hidden="1" customHeight="1">
      <c r="A1621" s="47" t="s">
        <v>1569</v>
      </c>
      <c r="B1621" s="48" t="s">
        <v>1601</v>
      </c>
      <c r="C1621" s="49">
        <v>100</v>
      </c>
      <c r="D1621" s="50">
        <v>1</v>
      </c>
      <c r="E1621" s="49">
        <v>12</v>
      </c>
      <c r="F1621" s="50">
        <v>1</v>
      </c>
      <c r="G1621" s="51">
        <v>0</v>
      </c>
      <c r="H1621" s="52">
        <v>0</v>
      </c>
      <c r="I1621" s="49">
        <v>1070</v>
      </c>
      <c r="J1621" s="50">
        <v>4</v>
      </c>
      <c r="K1621" s="51">
        <v>10</v>
      </c>
      <c r="L1621" s="52">
        <v>1</v>
      </c>
      <c r="M1621" s="49">
        <v>80</v>
      </c>
      <c r="N1621" s="50">
        <v>1</v>
      </c>
      <c r="O1621" s="51">
        <v>3997.567</v>
      </c>
      <c r="P1621" s="52">
        <v>198</v>
      </c>
      <c r="Q1621" s="49">
        <v>2078.5</v>
      </c>
      <c r="R1621" s="50">
        <v>0</v>
      </c>
      <c r="S1621" s="51">
        <v>69605</v>
      </c>
      <c r="T1621" s="52">
        <v>5913</v>
      </c>
      <c r="U1621" s="49">
        <v>370196.37</v>
      </c>
      <c r="V1621" s="50">
        <v>34510</v>
      </c>
      <c r="W1621" s="51">
        <v>590516</v>
      </c>
      <c r="X1621" s="52">
        <v>54722</v>
      </c>
      <c r="Y1621" s="49">
        <v>655183.70499999996</v>
      </c>
      <c r="Z1621" s="50">
        <v>46286</v>
      </c>
      <c r="AA1621" s="51">
        <v>796712.56499999994</v>
      </c>
      <c r="AB1621" s="52">
        <v>59476</v>
      </c>
      <c r="AC1621" s="49">
        <v>785168.5</v>
      </c>
      <c r="AD1621" s="50">
        <v>55856</v>
      </c>
      <c r="AE1621" s="49">
        <v>195921.2</v>
      </c>
      <c r="AF1621" s="50">
        <v>10784</v>
      </c>
      <c r="AG1621" s="49">
        <v>346404</v>
      </c>
      <c r="AH1621" s="50">
        <v>22910</v>
      </c>
    </row>
    <row r="1622" spans="1:34" ht="17.25" hidden="1" customHeight="1">
      <c r="A1622" s="47" t="s">
        <v>1569</v>
      </c>
      <c r="B1622" s="48" t="s">
        <v>1602</v>
      </c>
      <c r="C1622" s="49">
        <v>70</v>
      </c>
      <c r="D1622" s="50">
        <v>2</v>
      </c>
      <c r="E1622" s="49">
        <v>105</v>
      </c>
      <c r="F1622" s="50">
        <v>4</v>
      </c>
      <c r="G1622" s="51">
        <v>70</v>
      </c>
      <c r="H1622" s="52">
        <v>2</v>
      </c>
      <c r="I1622" s="49">
        <v>75</v>
      </c>
      <c r="J1622" s="50">
        <v>2</v>
      </c>
      <c r="K1622" s="51">
        <v>114</v>
      </c>
      <c r="L1622" s="52">
        <v>6</v>
      </c>
      <c r="M1622" s="49">
        <v>169</v>
      </c>
      <c r="N1622" s="50">
        <v>13</v>
      </c>
      <c r="O1622" s="51">
        <v>781</v>
      </c>
      <c r="P1622" s="52">
        <v>24</v>
      </c>
      <c r="Q1622" s="49">
        <v>217</v>
      </c>
      <c r="R1622" s="50">
        <v>16</v>
      </c>
      <c r="S1622" s="51">
        <v>3890</v>
      </c>
      <c r="T1622" s="52">
        <v>64</v>
      </c>
      <c r="U1622" s="49">
        <v>26295</v>
      </c>
      <c r="V1622" s="50">
        <v>1672</v>
      </c>
      <c r="W1622" s="51">
        <v>55000</v>
      </c>
      <c r="X1622" s="52">
        <v>4261</v>
      </c>
      <c r="Y1622" s="49">
        <v>23485</v>
      </c>
      <c r="Z1622" s="50">
        <v>2095</v>
      </c>
      <c r="AA1622" s="51">
        <v>875646</v>
      </c>
      <c r="AB1622" s="52">
        <v>59541</v>
      </c>
      <c r="AC1622" s="49">
        <v>579080.5</v>
      </c>
      <c r="AD1622" s="50">
        <v>51590</v>
      </c>
      <c r="AE1622" s="49">
        <v>721076</v>
      </c>
      <c r="AF1622" s="50">
        <v>66082</v>
      </c>
      <c r="AG1622" s="49">
        <v>531672.5</v>
      </c>
      <c r="AH1622" s="50">
        <v>45301</v>
      </c>
    </row>
    <row r="1623" spans="1:34" ht="17.25" hidden="1" customHeight="1">
      <c r="A1623" s="47" t="s">
        <v>1569</v>
      </c>
      <c r="B1623" s="48" t="s">
        <v>1603</v>
      </c>
      <c r="C1623" s="49">
        <v>205</v>
      </c>
      <c r="D1623" s="50">
        <v>5</v>
      </c>
      <c r="E1623" s="49">
        <v>315</v>
      </c>
      <c r="F1623" s="50">
        <v>4</v>
      </c>
      <c r="G1623" s="51">
        <v>200</v>
      </c>
      <c r="H1623" s="52">
        <v>3</v>
      </c>
      <c r="I1623" s="49">
        <v>382</v>
      </c>
      <c r="J1623" s="50">
        <v>8</v>
      </c>
      <c r="K1623" s="51">
        <v>232</v>
      </c>
      <c r="L1623" s="52">
        <v>6</v>
      </c>
      <c r="M1623" s="49">
        <v>187</v>
      </c>
      <c r="N1623" s="50">
        <v>5</v>
      </c>
      <c r="O1623" s="51">
        <v>430</v>
      </c>
      <c r="P1623" s="52">
        <v>6</v>
      </c>
      <c r="Q1623" s="49">
        <v>847</v>
      </c>
      <c r="R1623" s="50">
        <v>31</v>
      </c>
      <c r="S1623" s="51">
        <v>541905.68999999994</v>
      </c>
      <c r="T1623" s="52">
        <v>29494</v>
      </c>
      <c r="U1623" s="49">
        <v>1067755.949</v>
      </c>
      <c r="V1623" s="50">
        <v>64398</v>
      </c>
      <c r="W1623" s="51">
        <v>2112819</v>
      </c>
      <c r="X1623" s="52">
        <v>152044</v>
      </c>
      <c r="Y1623" s="49">
        <v>2370287.8790000002</v>
      </c>
      <c r="Z1623" s="50">
        <v>184467</v>
      </c>
      <c r="AA1623" s="51">
        <v>3901278.7</v>
      </c>
      <c r="AB1623" s="52">
        <v>340085</v>
      </c>
      <c r="AC1623" s="49">
        <v>3986375.8969999999</v>
      </c>
      <c r="AD1623" s="50">
        <v>361325</v>
      </c>
      <c r="AE1623" s="49">
        <v>5316743.1670000004</v>
      </c>
      <c r="AF1623" s="50">
        <v>498449</v>
      </c>
      <c r="AG1623" s="49">
        <v>4879795.8679999998</v>
      </c>
      <c r="AH1623" s="50">
        <v>429673</v>
      </c>
    </row>
    <row r="1624" spans="1:34" ht="17.25" hidden="1" customHeight="1">
      <c r="A1624" s="47" t="s">
        <v>1569</v>
      </c>
      <c r="B1624" s="48" t="s">
        <v>1604</v>
      </c>
      <c r="C1624" s="49">
        <v>0</v>
      </c>
      <c r="D1624" s="50">
        <v>0</v>
      </c>
      <c r="E1624" s="49">
        <v>0</v>
      </c>
      <c r="F1624" s="50">
        <v>0</v>
      </c>
      <c r="G1624" s="51">
        <v>0</v>
      </c>
      <c r="H1624" s="52">
        <v>0</v>
      </c>
      <c r="I1624" s="49">
        <v>2500</v>
      </c>
      <c r="J1624" s="50">
        <v>2</v>
      </c>
      <c r="K1624" s="51">
        <v>500</v>
      </c>
      <c r="L1624" s="52">
        <v>1</v>
      </c>
      <c r="M1624" s="49">
        <v>0</v>
      </c>
      <c r="N1624" s="50">
        <v>0</v>
      </c>
      <c r="O1624" s="51">
        <v>250</v>
      </c>
      <c r="P1624" s="52">
        <v>2</v>
      </c>
      <c r="Q1624" s="49">
        <v>980</v>
      </c>
      <c r="R1624" s="50">
        <v>75</v>
      </c>
      <c r="S1624" s="51">
        <v>7705.4319999999998</v>
      </c>
      <c r="T1624" s="52">
        <v>337</v>
      </c>
      <c r="U1624" s="49">
        <v>47010</v>
      </c>
      <c r="V1624" s="50">
        <v>2049</v>
      </c>
      <c r="W1624" s="51">
        <v>74460</v>
      </c>
      <c r="X1624" s="52">
        <v>3293</v>
      </c>
      <c r="Y1624" s="49">
        <v>146244.96400000001</v>
      </c>
      <c r="Z1624" s="50">
        <v>6405</v>
      </c>
      <c r="AA1624" s="51">
        <v>263175.03600000002</v>
      </c>
      <c r="AB1624" s="52">
        <v>13001</v>
      </c>
      <c r="AC1624" s="49">
        <v>364380</v>
      </c>
      <c r="AD1624" s="50">
        <v>17127</v>
      </c>
      <c r="AE1624" s="49">
        <v>495479</v>
      </c>
      <c r="AF1624" s="50">
        <v>22618</v>
      </c>
      <c r="AG1624" s="49">
        <v>652429</v>
      </c>
      <c r="AH1624" s="50">
        <v>25612</v>
      </c>
    </row>
    <row r="1625" spans="1:34" ht="17.25" hidden="1" customHeight="1">
      <c r="A1625" s="47" t="s">
        <v>1569</v>
      </c>
      <c r="B1625" s="48" t="s">
        <v>1605</v>
      </c>
      <c r="C1625" s="49">
        <v>219.5</v>
      </c>
      <c r="D1625" s="50">
        <v>1</v>
      </c>
      <c r="E1625" s="49">
        <v>230</v>
      </c>
      <c r="F1625" s="50">
        <v>2</v>
      </c>
      <c r="G1625" s="51">
        <v>530</v>
      </c>
      <c r="H1625" s="52">
        <v>3</v>
      </c>
      <c r="I1625" s="49">
        <v>542.03700000000003</v>
      </c>
      <c r="J1625" s="50">
        <v>3</v>
      </c>
      <c r="K1625" s="51">
        <v>1000</v>
      </c>
      <c r="L1625" s="52">
        <v>1</v>
      </c>
      <c r="M1625" s="49">
        <v>100</v>
      </c>
      <c r="N1625" s="50">
        <v>1</v>
      </c>
      <c r="O1625" s="51">
        <v>150</v>
      </c>
      <c r="P1625" s="52">
        <v>11</v>
      </c>
      <c r="Q1625" s="49">
        <v>6903</v>
      </c>
      <c r="R1625" s="50">
        <v>440</v>
      </c>
      <c r="S1625" s="51">
        <v>2325</v>
      </c>
      <c r="T1625" s="52">
        <v>122</v>
      </c>
      <c r="U1625" s="49">
        <v>110167</v>
      </c>
      <c r="V1625" s="50">
        <v>3272</v>
      </c>
      <c r="W1625" s="51">
        <v>86468</v>
      </c>
      <c r="X1625" s="52">
        <v>3504</v>
      </c>
      <c r="Y1625" s="49">
        <v>27549</v>
      </c>
      <c r="Z1625" s="50">
        <v>2110</v>
      </c>
      <c r="AA1625" s="51">
        <v>207729.709</v>
      </c>
      <c r="AB1625" s="52">
        <v>8853</v>
      </c>
      <c r="AC1625" s="49">
        <v>618271</v>
      </c>
      <c r="AD1625" s="50">
        <v>24268</v>
      </c>
      <c r="AE1625" s="49">
        <v>938221</v>
      </c>
      <c r="AF1625" s="50">
        <v>35380</v>
      </c>
      <c r="AG1625" s="49">
        <v>1121899</v>
      </c>
      <c r="AH1625" s="50">
        <v>40947</v>
      </c>
    </row>
    <row r="1626" spans="1:34" ht="17.25" hidden="1" customHeight="1">
      <c r="A1626" s="47" t="s">
        <v>1569</v>
      </c>
      <c r="B1626" s="48" t="s">
        <v>1606</v>
      </c>
      <c r="C1626" s="49">
        <v>1180.616</v>
      </c>
      <c r="D1626" s="50">
        <v>21</v>
      </c>
      <c r="E1626" s="49">
        <v>3857.6289999999999</v>
      </c>
      <c r="F1626" s="50">
        <v>33</v>
      </c>
      <c r="G1626" s="51">
        <v>3655</v>
      </c>
      <c r="H1626" s="52">
        <v>46</v>
      </c>
      <c r="I1626" s="49">
        <v>5075</v>
      </c>
      <c r="J1626" s="50">
        <v>48</v>
      </c>
      <c r="K1626" s="51">
        <v>4450.1880000000001</v>
      </c>
      <c r="L1626" s="52">
        <v>48</v>
      </c>
      <c r="M1626" s="49">
        <v>3329.0439999999999</v>
      </c>
      <c r="N1626" s="50">
        <v>54</v>
      </c>
      <c r="O1626" s="51">
        <v>2725</v>
      </c>
      <c r="P1626" s="52">
        <v>59</v>
      </c>
      <c r="Q1626" s="49">
        <v>3483.855</v>
      </c>
      <c r="R1626" s="50">
        <v>68</v>
      </c>
      <c r="S1626" s="51">
        <v>2498.5419999999999</v>
      </c>
      <c r="T1626" s="52">
        <v>56</v>
      </c>
      <c r="U1626" s="49">
        <v>4708.5079999999998</v>
      </c>
      <c r="V1626" s="50">
        <v>94</v>
      </c>
      <c r="W1626" s="51">
        <v>10339</v>
      </c>
      <c r="X1626" s="52">
        <v>434</v>
      </c>
      <c r="Y1626" s="49">
        <v>25958.545999999998</v>
      </c>
      <c r="Z1626" s="50">
        <v>1421</v>
      </c>
      <c r="AA1626" s="51">
        <v>27885.38</v>
      </c>
      <c r="AB1626" s="52">
        <v>2047</v>
      </c>
      <c r="AC1626" s="49">
        <v>43685.38</v>
      </c>
      <c r="AD1626" s="50">
        <v>5248</v>
      </c>
      <c r="AE1626" s="49">
        <v>121458.5</v>
      </c>
      <c r="AF1626" s="50">
        <v>16597</v>
      </c>
      <c r="AG1626" s="49">
        <v>44359.5</v>
      </c>
      <c r="AH1626" s="50">
        <v>3793</v>
      </c>
    </row>
    <row r="1627" spans="1:34" ht="17.25" hidden="1" customHeight="1">
      <c r="A1627" s="47" t="s">
        <v>1569</v>
      </c>
      <c r="B1627" s="48" t="s">
        <v>1607</v>
      </c>
      <c r="C1627" s="49">
        <v>1315</v>
      </c>
      <c r="D1627" s="50">
        <v>16</v>
      </c>
      <c r="E1627" s="49">
        <v>950</v>
      </c>
      <c r="F1627" s="50">
        <v>9</v>
      </c>
      <c r="G1627" s="51">
        <v>650</v>
      </c>
      <c r="H1627" s="52">
        <v>3</v>
      </c>
      <c r="I1627" s="49">
        <v>635</v>
      </c>
      <c r="J1627" s="50">
        <v>4</v>
      </c>
      <c r="K1627" s="51">
        <v>25</v>
      </c>
      <c r="L1627" s="52">
        <v>2</v>
      </c>
      <c r="M1627" s="49">
        <v>110</v>
      </c>
      <c r="N1627" s="50">
        <v>2</v>
      </c>
      <c r="O1627" s="51">
        <v>705</v>
      </c>
      <c r="P1627" s="52">
        <v>8</v>
      </c>
      <c r="Q1627" s="49">
        <v>1250</v>
      </c>
      <c r="R1627" s="50">
        <v>9</v>
      </c>
      <c r="S1627" s="51">
        <v>680</v>
      </c>
      <c r="T1627" s="52">
        <v>5</v>
      </c>
      <c r="U1627" s="49">
        <v>4250</v>
      </c>
      <c r="V1627" s="50">
        <v>278</v>
      </c>
      <c r="W1627" s="51">
        <v>11950</v>
      </c>
      <c r="X1627" s="52">
        <v>915</v>
      </c>
      <c r="Y1627" s="49">
        <v>35610</v>
      </c>
      <c r="Z1627" s="50">
        <v>2986</v>
      </c>
      <c r="AA1627" s="51">
        <v>46890</v>
      </c>
      <c r="AB1627" s="52">
        <v>3746</v>
      </c>
      <c r="AC1627" s="49">
        <v>230899</v>
      </c>
      <c r="AD1627" s="50">
        <v>21867</v>
      </c>
      <c r="AE1627" s="49">
        <v>185783</v>
      </c>
      <c r="AF1627" s="50">
        <v>16543</v>
      </c>
      <c r="AG1627" s="49">
        <v>95148</v>
      </c>
      <c r="AH1627" s="50">
        <v>5988</v>
      </c>
    </row>
    <row r="1628" spans="1:34" ht="17.25" hidden="1" customHeight="1">
      <c r="A1628" s="47" t="s">
        <v>1569</v>
      </c>
      <c r="B1628" s="48" t="s">
        <v>1608</v>
      </c>
      <c r="C1628" s="49">
        <v>540</v>
      </c>
      <c r="D1628" s="50">
        <v>6</v>
      </c>
      <c r="E1628" s="49">
        <v>566.57500000000005</v>
      </c>
      <c r="F1628" s="50">
        <v>6</v>
      </c>
      <c r="G1628" s="51">
        <v>400</v>
      </c>
      <c r="H1628" s="52">
        <v>2</v>
      </c>
      <c r="I1628" s="49">
        <v>300</v>
      </c>
      <c r="J1628" s="50">
        <v>3</v>
      </c>
      <c r="K1628" s="51">
        <v>800</v>
      </c>
      <c r="L1628" s="52">
        <v>5</v>
      </c>
      <c r="M1628" s="49">
        <v>875</v>
      </c>
      <c r="N1628" s="50">
        <v>22</v>
      </c>
      <c r="O1628" s="51">
        <v>1530</v>
      </c>
      <c r="P1628" s="52">
        <v>25</v>
      </c>
      <c r="Q1628" s="49">
        <v>5362</v>
      </c>
      <c r="R1628" s="50">
        <v>99</v>
      </c>
      <c r="S1628" s="51">
        <v>12139</v>
      </c>
      <c r="T1628" s="52">
        <v>222</v>
      </c>
      <c r="U1628" s="49">
        <v>19964</v>
      </c>
      <c r="V1628" s="50">
        <v>1359</v>
      </c>
      <c r="W1628" s="51">
        <v>40529</v>
      </c>
      <c r="X1628" s="52">
        <v>2345</v>
      </c>
      <c r="Y1628" s="49">
        <v>42705</v>
      </c>
      <c r="Z1628" s="50">
        <v>3169</v>
      </c>
      <c r="AA1628" s="51">
        <v>116228.681</v>
      </c>
      <c r="AB1628" s="52">
        <v>6628</v>
      </c>
      <c r="AC1628" s="49">
        <v>284158.40000000002</v>
      </c>
      <c r="AD1628" s="50">
        <v>20166</v>
      </c>
      <c r="AE1628" s="49">
        <v>418670</v>
      </c>
      <c r="AF1628" s="50">
        <v>36596</v>
      </c>
      <c r="AG1628" s="49">
        <v>396336</v>
      </c>
      <c r="AH1628" s="50">
        <v>31633</v>
      </c>
    </row>
    <row r="1629" spans="1:34" ht="17.25" hidden="1" customHeight="1">
      <c r="A1629" s="47" t="s">
        <v>1569</v>
      </c>
      <c r="B1629" s="48" t="s">
        <v>1609</v>
      </c>
      <c r="C1629" s="49">
        <v>240</v>
      </c>
      <c r="D1629" s="50">
        <v>4</v>
      </c>
      <c r="E1629" s="49">
        <v>1060</v>
      </c>
      <c r="F1629" s="50">
        <v>10</v>
      </c>
      <c r="G1629" s="51">
        <v>899</v>
      </c>
      <c r="H1629" s="52">
        <v>10</v>
      </c>
      <c r="I1629" s="49">
        <v>100</v>
      </c>
      <c r="J1629" s="50">
        <v>1</v>
      </c>
      <c r="K1629" s="51">
        <v>150</v>
      </c>
      <c r="L1629" s="52">
        <v>2</v>
      </c>
      <c r="M1629" s="49">
        <v>195</v>
      </c>
      <c r="N1629" s="50">
        <v>6</v>
      </c>
      <c r="O1629" s="51">
        <v>1304.7239999999999</v>
      </c>
      <c r="P1629" s="52">
        <v>22</v>
      </c>
      <c r="Q1629" s="49">
        <v>1453</v>
      </c>
      <c r="R1629" s="50">
        <v>25</v>
      </c>
      <c r="S1629" s="51">
        <v>2104</v>
      </c>
      <c r="T1629" s="52">
        <v>33</v>
      </c>
      <c r="U1629" s="49">
        <v>1715</v>
      </c>
      <c r="V1629" s="50">
        <v>48</v>
      </c>
      <c r="W1629" s="51">
        <v>2914</v>
      </c>
      <c r="X1629" s="52">
        <v>123</v>
      </c>
      <c r="Y1629" s="49">
        <v>4326</v>
      </c>
      <c r="Z1629" s="50">
        <v>224</v>
      </c>
      <c r="AA1629" s="51">
        <v>72384.5</v>
      </c>
      <c r="AB1629" s="52">
        <v>6305</v>
      </c>
      <c r="AC1629" s="49">
        <v>329791</v>
      </c>
      <c r="AD1629" s="50">
        <v>30823</v>
      </c>
      <c r="AE1629" s="49">
        <v>500879.8</v>
      </c>
      <c r="AF1629" s="50">
        <v>53059</v>
      </c>
      <c r="AG1629" s="49">
        <v>679827.2</v>
      </c>
      <c r="AH1629" s="50">
        <v>65208</v>
      </c>
    </row>
    <row r="1630" spans="1:34" ht="17.25" hidden="1" customHeight="1">
      <c r="A1630" s="47" t="s">
        <v>1569</v>
      </c>
      <c r="B1630" s="48" t="s">
        <v>1610</v>
      </c>
      <c r="C1630" s="49">
        <v>615</v>
      </c>
      <c r="D1630" s="50">
        <v>30</v>
      </c>
      <c r="E1630" s="49">
        <v>433</v>
      </c>
      <c r="F1630" s="50">
        <v>20</v>
      </c>
      <c r="G1630" s="51">
        <v>7672.6670000000004</v>
      </c>
      <c r="H1630" s="52">
        <v>144</v>
      </c>
      <c r="I1630" s="49">
        <v>1320.4939999999999</v>
      </c>
      <c r="J1630" s="50">
        <v>40</v>
      </c>
      <c r="K1630" s="51">
        <v>291.75599999999997</v>
      </c>
      <c r="L1630" s="52">
        <v>13</v>
      </c>
      <c r="M1630" s="49">
        <v>386.29</v>
      </c>
      <c r="N1630" s="50">
        <v>16</v>
      </c>
      <c r="O1630" s="51">
        <v>3420.72</v>
      </c>
      <c r="P1630" s="52">
        <v>72</v>
      </c>
      <c r="Q1630" s="49">
        <v>16949.031999999999</v>
      </c>
      <c r="R1630" s="50">
        <v>834</v>
      </c>
      <c r="S1630" s="51">
        <v>13614.269</v>
      </c>
      <c r="T1630" s="52">
        <v>614</v>
      </c>
      <c r="U1630" s="49">
        <v>13186.588</v>
      </c>
      <c r="V1630" s="50">
        <v>549</v>
      </c>
      <c r="W1630" s="51">
        <v>13960</v>
      </c>
      <c r="X1630" s="52">
        <v>630</v>
      </c>
      <c r="Y1630" s="49">
        <v>31584.035</v>
      </c>
      <c r="Z1630" s="50">
        <v>1786</v>
      </c>
      <c r="AA1630" s="51">
        <v>38327.561999999998</v>
      </c>
      <c r="AB1630" s="52">
        <v>2375</v>
      </c>
      <c r="AC1630" s="49">
        <v>334577.06199999998</v>
      </c>
      <c r="AD1630" s="50">
        <v>31811</v>
      </c>
      <c r="AE1630" s="49">
        <v>463174.56199999998</v>
      </c>
      <c r="AF1630" s="50">
        <v>44162</v>
      </c>
      <c r="AG1630" s="49">
        <v>439656.06199999998</v>
      </c>
      <c r="AH1630" s="50">
        <v>39262</v>
      </c>
    </row>
    <row r="1631" spans="1:34" ht="17.25" hidden="1" customHeight="1">
      <c r="A1631" s="47" t="s">
        <v>1569</v>
      </c>
      <c r="B1631" s="48" t="s">
        <v>1611</v>
      </c>
      <c r="C1631" s="49">
        <v>865</v>
      </c>
      <c r="D1631" s="50">
        <v>44</v>
      </c>
      <c r="E1631" s="49">
        <v>675</v>
      </c>
      <c r="F1631" s="50">
        <v>10</v>
      </c>
      <c r="G1631" s="51">
        <v>820</v>
      </c>
      <c r="H1631" s="52">
        <v>13</v>
      </c>
      <c r="I1631" s="49">
        <v>510</v>
      </c>
      <c r="J1631" s="50">
        <v>5</v>
      </c>
      <c r="K1631" s="51">
        <v>570</v>
      </c>
      <c r="L1631" s="52">
        <v>6</v>
      </c>
      <c r="M1631" s="49">
        <v>540</v>
      </c>
      <c r="N1631" s="50">
        <v>11</v>
      </c>
      <c r="O1631" s="51">
        <v>1180</v>
      </c>
      <c r="P1631" s="52">
        <v>57</v>
      </c>
      <c r="Q1631" s="49">
        <v>1292</v>
      </c>
      <c r="R1631" s="50">
        <v>56</v>
      </c>
      <c r="S1631" s="51">
        <v>9691</v>
      </c>
      <c r="T1631" s="52">
        <v>545</v>
      </c>
      <c r="U1631" s="49">
        <v>15774.607</v>
      </c>
      <c r="V1631" s="50">
        <v>868</v>
      </c>
      <c r="W1631" s="51">
        <v>34036</v>
      </c>
      <c r="X1631" s="52">
        <v>2470</v>
      </c>
      <c r="Y1631" s="49">
        <v>16276</v>
      </c>
      <c r="Z1631" s="50">
        <v>648</v>
      </c>
      <c r="AA1631" s="51">
        <v>55054</v>
      </c>
      <c r="AB1631" s="52">
        <v>4108</v>
      </c>
      <c r="AC1631" s="49">
        <v>607525</v>
      </c>
      <c r="AD1631" s="50">
        <v>56768</v>
      </c>
      <c r="AE1631" s="49">
        <v>518082</v>
      </c>
      <c r="AF1631" s="50">
        <v>48635</v>
      </c>
      <c r="AG1631" s="49">
        <v>720781.6</v>
      </c>
      <c r="AH1631" s="50">
        <v>61605</v>
      </c>
    </row>
    <row r="1632" spans="1:34" ht="17.25" hidden="1" customHeight="1">
      <c r="A1632" s="47" t="s">
        <v>1569</v>
      </c>
      <c r="B1632" s="48" t="s">
        <v>1612</v>
      </c>
      <c r="C1632" s="49">
        <v>0</v>
      </c>
      <c r="D1632" s="50">
        <v>0</v>
      </c>
      <c r="E1632" s="49">
        <v>0</v>
      </c>
      <c r="F1632" s="50">
        <v>0</v>
      </c>
      <c r="G1632" s="51">
        <v>0</v>
      </c>
      <c r="H1632" s="52">
        <v>0</v>
      </c>
      <c r="I1632" s="49">
        <v>0</v>
      </c>
      <c r="J1632" s="50">
        <v>0</v>
      </c>
      <c r="K1632" s="51">
        <v>0</v>
      </c>
      <c r="L1632" s="52">
        <v>0</v>
      </c>
      <c r="M1632" s="49">
        <v>0</v>
      </c>
      <c r="N1632" s="50">
        <v>0</v>
      </c>
      <c r="O1632" s="51">
        <v>0</v>
      </c>
      <c r="P1632" s="52">
        <v>0</v>
      </c>
      <c r="Q1632" s="49">
        <v>850</v>
      </c>
      <c r="R1632" s="50">
        <v>2</v>
      </c>
      <c r="S1632" s="51">
        <v>1661</v>
      </c>
      <c r="T1632" s="52">
        <v>40</v>
      </c>
      <c r="U1632" s="49">
        <v>6690</v>
      </c>
      <c r="V1632" s="50">
        <v>229</v>
      </c>
      <c r="W1632" s="51">
        <v>5925</v>
      </c>
      <c r="X1632" s="52">
        <v>362</v>
      </c>
      <c r="Y1632" s="49">
        <v>12070.268</v>
      </c>
      <c r="Z1632" s="50">
        <v>920</v>
      </c>
      <c r="AA1632" s="51">
        <v>111269.111</v>
      </c>
      <c r="AB1632" s="52">
        <v>10483</v>
      </c>
      <c r="AC1632" s="49">
        <v>62008</v>
      </c>
      <c r="AD1632" s="50">
        <v>5872</v>
      </c>
      <c r="AE1632" s="49">
        <v>42235</v>
      </c>
      <c r="AF1632" s="50">
        <v>4156</v>
      </c>
      <c r="AG1632" s="49">
        <v>53650.887999999999</v>
      </c>
      <c r="AH1632" s="50">
        <v>4579</v>
      </c>
    </row>
    <row r="1633" spans="1:34" ht="17.25" hidden="1" customHeight="1">
      <c r="A1633" s="47" t="s">
        <v>1569</v>
      </c>
      <c r="B1633" s="48" t="s">
        <v>1613</v>
      </c>
      <c r="C1633" s="49">
        <v>335</v>
      </c>
      <c r="D1633" s="50">
        <v>8</v>
      </c>
      <c r="E1633" s="49">
        <v>905</v>
      </c>
      <c r="F1633" s="50">
        <v>4</v>
      </c>
      <c r="G1633" s="51">
        <v>145</v>
      </c>
      <c r="H1633" s="52">
        <v>6</v>
      </c>
      <c r="I1633" s="49">
        <v>70</v>
      </c>
      <c r="J1633" s="50">
        <v>14</v>
      </c>
      <c r="K1633" s="51">
        <v>475</v>
      </c>
      <c r="L1633" s="52">
        <v>39</v>
      </c>
      <c r="M1633" s="49">
        <v>1220</v>
      </c>
      <c r="N1633" s="50">
        <v>226</v>
      </c>
      <c r="O1633" s="51">
        <v>2110</v>
      </c>
      <c r="P1633" s="52">
        <v>316</v>
      </c>
      <c r="Q1633" s="49">
        <v>41981</v>
      </c>
      <c r="R1633" s="50">
        <v>3427</v>
      </c>
      <c r="S1633" s="51">
        <v>55860</v>
      </c>
      <c r="T1633" s="52">
        <v>4178</v>
      </c>
      <c r="U1633" s="49">
        <v>97425</v>
      </c>
      <c r="V1633" s="50">
        <v>7639</v>
      </c>
      <c r="W1633" s="51">
        <v>194592</v>
      </c>
      <c r="X1633" s="52">
        <v>16325</v>
      </c>
      <c r="Y1633" s="49">
        <v>230463.63</v>
      </c>
      <c r="Z1633" s="50">
        <v>19277</v>
      </c>
      <c r="AA1633" s="51">
        <v>197177.266</v>
      </c>
      <c r="AB1633" s="52">
        <v>15197</v>
      </c>
      <c r="AC1633" s="49">
        <v>162795</v>
      </c>
      <c r="AD1633" s="50">
        <v>13277</v>
      </c>
      <c r="AE1633" s="49">
        <v>202940</v>
      </c>
      <c r="AF1633" s="50">
        <v>13879</v>
      </c>
      <c r="AG1633" s="49">
        <v>150525</v>
      </c>
      <c r="AH1633" s="50">
        <v>8192</v>
      </c>
    </row>
    <row r="1634" spans="1:34" ht="17.25" hidden="1" customHeight="1">
      <c r="A1634" s="47" t="s">
        <v>1569</v>
      </c>
      <c r="B1634" s="48" t="s">
        <v>1614</v>
      </c>
      <c r="C1634" s="49">
        <v>277</v>
      </c>
      <c r="D1634" s="50">
        <v>14</v>
      </c>
      <c r="E1634" s="49">
        <v>271</v>
      </c>
      <c r="F1634" s="50">
        <v>14</v>
      </c>
      <c r="G1634" s="51">
        <v>989</v>
      </c>
      <c r="H1634" s="52">
        <v>21</v>
      </c>
      <c r="I1634" s="49">
        <v>1061</v>
      </c>
      <c r="J1634" s="50">
        <v>22</v>
      </c>
      <c r="K1634" s="51">
        <v>517</v>
      </c>
      <c r="L1634" s="52">
        <v>18</v>
      </c>
      <c r="M1634" s="49">
        <v>362</v>
      </c>
      <c r="N1634" s="50">
        <v>15</v>
      </c>
      <c r="O1634" s="51">
        <v>904.27300000000002</v>
      </c>
      <c r="P1634" s="52">
        <v>36</v>
      </c>
      <c r="Q1634" s="49">
        <v>2295.268</v>
      </c>
      <c r="R1634" s="50">
        <v>66</v>
      </c>
      <c r="S1634" s="51">
        <v>1285</v>
      </c>
      <c r="T1634" s="52">
        <v>43</v>
      </c>
      <c r="U1634" s="49">
        <v>71748.161999999997</v>
      </c>
      <c r="V1634" s="50">
        <v>223</v>
      </c>
      <c r="W1634" s="51">
        <v>14587</v>
      </c>
      <c r="X1634" s="52">
        <v>626</v>
      </c>
      <c r="Y1634" s="49">
        <v>20473.2</v>
      </c>
      <c r="Z1634" s="50">
        <v>1140</v>
      </c>
      <c r="AA1634" s="51">
        <v>102849.109</v>
      </c>
      <c r="AB1634" s="52">
        <v>7168</v>
      </c>
      <c r="AC1634" s="49">
        <v>382617</v>
      </c>
      <c r="AD1634" s="50">
        <v>33871</v>
      </c>
      <c r="AE1634" s="49">
        <v>355005</v>
      </c>
      <c r="AF1634" s="50">
        <v>31230</v>
      </c>
      <c r="AG1634" s="49">
        <v>323605</v>
      </c>
      <c r="AH1634" s="50">
        <v>27083</v>
      </c>
    </row>
    <row r="1635" spans="1:34" ht="17.25" hidden="1" customHeight="1">
      <c r="A1635" s="47" t="s">
        <v>1569</v>
      </c>
      <c r="B1635" s="48" t="s">
        <v>1615</v>
      </c>
      <c r="C1635" s="49">
        <v>30</v>
      </c>
      <c r="D1635" s="50">
        <v>1</v>
      </c>
      <c r="E1635" s="49">
        <v>0</v>
      </c>
      <c r="F1635" s="50">
        <v>0</v>
      </c>
      <c r="G1635" s="51">
        <v>0</v>
      </c>
      <c r="H1635" s="52">
        <v>0</v>
      </c>
      <c r="I1635" s="49">
        <v>114.044</v>
      </c>
      <c r="J1635" s="50">
        <v>4</v>
      </c>
      <c r="K1635" s="51">
        <v>7.76</v>
      </c>
      <c r="L1635" s="52">
        <v>2</v>
      </c>
      <c r="M1635" s="49">
        <v>0</v>
      </c>
      <c r="N1635" s="50">
        <v>0</v>
      </c>
      <c r="O1635" s="51">
        <v>2909.9989999999998</v>
      </c>
      <c r="P1635" s="52">
        <v>39</v>
      </c>
      <c r="Q1635" s="49">
        <v>32347</v>
      </c>
      <c r="R1635" s="50">
        <v>2730</v>
      </c>
      <c r="S1635" s="51">
        <v>83085</v>
      </c>
      <c r="T1635" s="52">
        <v>7026</v>
      </c>
      <c r="U1635" s="49">
        <v>574598</v>
      </c>
      <c r="V1635" s="50">
        <v>15075</v>
      </c>
      <c r="W1635" s="51">
        <v>1010941</v>
      </c>
      <c r="X1635" s="52">
        <v>23948</v>
      </c>
      <c r="Y1635" s="49">
        <v>1076812.4099999999</v>
      </c>
      <c r="Z1635" s="50">
        <v>22809</v>
      </c>
      <c r="AA1635" s="51">
        <v>1229804.8259999999</v>
      </c>
      <c r="AB1635" s="52">
        <v>50643</v>
      </c>
      <c r="AC1635" s="49">
        <v>941108</v>
      </c>
      <c r="AD1635" s="50">
        <v>46224</v>
      </c>
      <c r="AE1635" s="49">
        <v>1098049.42</v>
      </c>
      <c r="AF1635" s="50">
        <v>59253</v>
      </c>
      <c r="AG1635" s="49">
        <v>1168577.7109999999</v>
      </c>
      <c r="AH1635" s="50">
        <v>42249</v>
      </c>
    </row>
    <row r="1636" spans="1:34" ht="17.25" hidden="1" customHeight="1">
      <c r="A1636" s="47" t="s">
        <v>1569</v>
      </c>
      <c r="B1636" s="48" t="s">
        <v>1616</v>
      </c>
      <c r="C1636" s="49">
        <v>363</v>
      </c>
      <c r="D1636" s="50">
        <v>13</v>
      </c>
      <c r="E1636" s="49">
        <v>215</v>
      </c>
      <c r="F1636" s="50">
        <v>7</v>
      </c>
      <c r="G1636" s="51">
        <v>145</v>
      </c>
      <c r="H1636" s="52">
        <v>22</v>
      </c>
      <c r="I1636" s="49">
        <v>425</v>
      </c>
      <c r="J1636" s="50">
        <v>19</v>
      </c>
      <c r="K1636" s="51">
        <v>485</v>
      </c>
      <c r="L1636" s="52">
        <v>22</v>
      </c>
      <c r="M1636" s="49">
        <v>2405.1</v>
      </c>
      <c r="N1636" s="50">
        <v>201</v>
      </c>
      <c r="O1636" s="51">
        <v>9713.5</v>
      </c>
      <c r="P1636" s="52">
        <v>649</v>
      </c>
      <c r="Q1636" s="49">
        <v>16434</v>
      </c>
      <c r="R1636" s="50">
        <v>1014</v>
      </c>
      <c r="S1636" s="51">
        <v>71220</v>
      </c>
      <c r="T1636" s="52">
        <v>1374</v>
      </c>
      <c r="U1636" s="49">
        <v>114620</v>
      </c>
      <c r="V1636" s="50">
        <v>1924</v>
      </c>
      <c r="W1636" s="51">
        <v>1405781</v>
      </c>
      <c r="X1636" s="52">
        <v>7215</v>
      </c>
      <c r="Y1636" s="49">
        <v>541302</v>
      </c>
      <c r="Z1636" s="50">
        <v>18489</v>
      </c>
      <c r="AA1636" s="51">
        <v>592835</v>
      </c>
      <c r="AB1636" s="52">
        <v>20633</v>
      </c>
      <c r="AC1636" s="49">
        <v>599748.5</v>
      </c>
      <c r="AD1636" s="50">
        <v>25624</v>
      </c>
      <c r="AE1636" s="49">
        <v>553362</v>
      </c>
      <c r="AF1636" s="50">
        <v>24131</v>
      </c>
      <c r="AG1636" s="49">
        <v>751725.2</v>
      </c>
      <c r="AH1636" s="50">
        <v>39368</v>
      </c>
    </row>
    <row r="1637" spans="1:34" ht="17.25" hidden="1" customHeight="1">
      <c r="A1637" s="47" t="s">
        <v>1569</v>
      </c>
      <c r="B1637" s="48" t="s">
        <v>1349</v>
      </c>
      <c r="C1637" s="49">
        <v>360</v>
      </c>
      <c r="D1637" s="50">
        <v>3</v>
      </c>
      <c r="E1637" s="49">
        <v>165</v>
      </c>
      <c r="F1637" s="50">
        <v>9</v>
      </c>
      <c r="G1637" s="51">
        <v>130</v>
      </c>
      <c r="H1637" s="52">
        <v>7</v>
      </c>
      <c r="I1637" s="49">
        <v>218</v>
      </c>
      <c r="J1637" s="50">
        <v>16</v>
      </c>
      <c r="K1637" s="51">
        <v>250</v>
      </c>
      <c r="L1637" s="52">
        <v>18</v>
      </c>
      <c r="M1637" s="49">
        <v>1177</v>
      </c>
      <c r="N1637" s="50">
        <v>93</v>
      </c>
      <c r="O1637" s="51">
        <v>4929</v>
      </c>
      <c r="P1637" s="52">
        <v>366</v>
      </c>
      <c r="Q1637" s="49">
        <v>6000</v>
      </c>
      <c r="R1637" s="50">
        <v>345</v>
      </c>
      <c r="S1637" s="51">
        <v>13602</v>
      </c>
      <c r="T1637" s="52">
        <v>866</v>
      </c>
      <c r="U1637" s="49">
        <v>10666</v>
      </c>
      <c r="V1637" s="50">
        <v>618</v>
      </c>
      <c r="W1637" s="51">
        <v>7360</v>
      </c>
      <c r="X1637" s="52">
        <v>433</v>
      </c>
      <c r="Y1637" s="49">
        <v>34098</v>
      </c>
      <c r="Z1637" s="50">
        <v>1895</v>
      </c>
      <c r="AA1637" s="51">
        <v>188952.639</v>
      </c>
      <c r="AB1637" s="52">
        <v>8641</v>
      </c>
      <c r="AC1637" s="49">
        <v>139745</v>
      </c>
      <c r="AD1637" s="50">
        <v>6842</v>
      </c>
      <c r="AE1637" s="49">
        <v>139739</v>
      </c>
      <c r="AF1637" s="50">
        <v>7016</v>
      </c>
      <c r="AG1637" s="49">
        <v>93158</v>
      </c>
      <c r="AH1637" s="50">
        <v>4274</v>
      </c>
    </row>
    <row r="1638" spans="1:34" ht="17.25" hidden="1" customHeight="1">
      <c r="A1638" s="47" t="s">
        <v>1569</v>
      </c>
      <c r="B1638" s="48" t="s">
        <v>1617</v>
      </c>
      <c r="C1638" s="49">
        <v>80</v>
      </c>
      <c r="D1638" s="50">
        <v>2</v>
      </c>
      <c r="E1638" s="49">
        <v>230</v>
      </c>
      <c r="F1638" s="50">
        <v>2</v>
      </c>
      <c r="G1638" s="51">
        <v>430</v>
      </c>
      <c r="H1638" s="52">
        <v>4</v>
      </c>
      <c r="I1638" s="49">
        <v>30</v>
      </c>
      <c r="J1638" s="50">
        <v>1</v>
      </c>
      <c r="K1638" s="51">
        <v>20</v>
      </c>
      <c r="L1638" s="52">
        <v>1</v>
      </c>
      <c r="M1638" s="49">
        <v>20</v>
      </c>
      <c r="N1638" s="50">
        <v>1</v>
      </c>
      <c r="O1638" s="51">
        <v>210</v>
      </c>
      <c r="P1638" s="52">
        <v>7</v>
      </c>
      <c r="Q1638" s="49">
        <v>625</v>
      </c>
      <c r="R1638" s="50">
        <v>27</v>
      </c>
      <c r="S1638" s="51">
        <v>1380</v>
      </c>
      <c r="T1638" s="52">
        <v>62</v>
      </c>
      <c r="U1638" s="49">
        <v>9765</v>
      </c>
      <c r="V1638" s="50">
        <v>476</v>
      </c>
      <c r="W1638" s="51">
        <v>8824</v>
      </c>
      <c r="X1638" s="52">
        <v>452</v>
      </c>
      <c r="Y1638" s="49">
        <v>10063</v>
      </c>
      <c r="Z1638" s="50">
        <v>519</v>
      </c>
      <c r="AA1638" s="51">
        <v>11880</v>
      </c>
      <c r="AB1638" s="52">
        <v>686</v>
      </c>
      <c r="AC1638" s="49">
        <v>144959.55799999999</v>
      </c>
      <c r="AD1638" s="50">
        <v>19482</v>
      </c>
      <c r="AE1638" s="49">
        <v>89905</v>
      </c>
      <c r="AF1638" s="50">
        <v>11187</v>
      </c>
      <c r="AG1638" s="49">
        <v>179027</v>
      </c>
      <c r="AH1638" s="50">
        <v>19861</v>
      </c>
    </row>
    <row r="1639" spans="1:34" ht="17.25" hidden="1" customHeight="1">
      <c r="A1639" s="47" t="s">
        <v>1569</v>
      </c>
      <c r="B1639" s="48" t="s">
        <v>1618</v>
      </c>
      <c r="C1639" s="49">
        <v>0</v>
      </c>
      <c r="D1639" s="50">
        <v>0</v>
      </c>
      <c r="E1639" s="49">
        <v>0</v>
      </c>
      <c r="F1639" s="50">
        <v>0</v>
      </c>
      <c r="G1639" s="51">
        <v>0</v>
      </c>
      <c r="H1639" s="52">
        <v>0</v>
      </c>
      <c r="I1639" s="49">
        <v>0</v>
      </c>
      <c r="J1639" s="50">
        <v>0</v>
      </c>
      <c r="K1639" s="51">
        <v>0</v>
      </c>
      <c r="L1639" s="52">
        <v>0</v>
      </c>
      <c r="M1639" s="49">
        <v>0</v>
      </c>
      <c r="N1639" s="50">
        <v>0</v>
      </c>
      <c r="O1639" s="51">
        <v>1140</v>
      </c>
      <c r="P1639" s="52">
        <v>7</v>
      </c>
      <c r="Q1639" s="49">
        <v>14595</v>
      </c>
      <c r="R1639" s="50">
        <v>1331</v>
      </c>
      <c r="S1639" s="51">
        <v>28020</v>
      </c>
      <c r="T1639" s="52">
        <v>2617</v>
      </c>
      <c r="U1639" s="49">
        <v>67348.702999999994</v>
      </c>
      <c r="V1639" s="50">
        <v>6387</v>
      </c>
      <c r="W1639" s="51">
        <v>75975</v>
      </c>
      <c r="X1639" s="52">
        <v>9164</v>
      </c>
      <c r="Y1639" s="49">
        <v>28256</v>
      </c>
      <c r="Z1639" s="50">
        <v>1985</v>
      </c>
      <c r="AA1639" s="51">
        <v>29004</v>
      </c>
      <c r="AB1639" s="52">
        <v>1830</v>
      </c>
      <c r="AC1639" s="49">
        <v>28258</v>
      </c>
      <c r="AD1639" s="50">
        <v>1772</v>
      </c>
      <c r="AE1639" s="49">
        <v>52921</v>
      </c>
      <c r="AF1639" s="50">
        <v>4211</v>
      </c>
      <c r="AG1639" s="49">
        <v>78233</v>
      </c>
      <c r="AH1639" s="50">
        <v>7544</v>
      </c>
    </row>
    <row r="1640" spans="1:34" ht="17.25" hidden="1" customHeight="1">
      <c r="A1640" s="47" t="s">
        <v>1569</v>
      </c>
      <c r="B1640" s="48" t="s">
        <v>1619</v>
      </c>
      <c r="C1640" s="49">
        <v>435</v>
      </c>
      <c r="D1640" s="50">
        <v>61</v>
      </c>
      <c r="E1640" s="49">
        <v>396</v>
      </c>
      <c r="F1640" s="50">
        <v>14</v>
      </c>
      <c r="G1640" s="51">
        <v>1037</v>
      </c>
      <c r="H1640" s="52">
        <v>61</v>
      </c>
      <c r="I1640" s="49">
        <v>920</v>
      </c>
      <c r="J1640" s="50">
        <v>59</v>
      </c>
      <c r="K1640" s="51">
        <v>912</v>
      </c>
      <c r="L1640" s="52">
        <v>51</v>
      </c>
      <c r="M1640" s="49">
        <v>820</v>
      </c>
      <c r="N1640" s="50">
        <v>46</v>
      </c>
      <c r="O1640" s="51">
        <v>1378.9</v>
      </c>
      <c r="P1640" s="52">
        <v>88</v>
      </c>
      <c r="Q1640" s="49">
        <v>964</v>
      </c>
      <c r="R1640" s="50">
        <v>59</v>
      </c>
      <c r="S1640" s="51">
        <v>6264</v>
      </c>
      <c r="T1640" s="52">
        <v>166</v>
      </c>
      <c r="U1640" s="49">
        <v>33174</v>
      </c>
      <c r="V1640" s="50">
        <v>2298</v>
      </c>
      <c r="W1640" s="51">
        <v>162947</v>
      </c>
      <c r="X1640" s="52">
        <v>4428</v>
      </c>
      <c r="Y1640" s="49">
        <v>134678</v>
      </c>
      <c r="Z1640" s="50">
        <v>3150</v>
      </c>
      <c r="AA1640" s="51">
        <v>16742</v>
      </c>
      <c r="AB1640" s="52">
        <v>925</v>
      </c>
      <c r="AC1640" s="49">
        <v>15112</v>
      </c>
      <c r="AD1640" s="50">
        <v>990</v>
      </c>
      <c r="AE1640" s="49">
        <v>40343</v>
      </c>
      <c r="AF1640" s="50">
        <v>2457</v>
      </c>
      <c r="AG1640" s="49">
        <v>39753</v>
      </c>
      <c r="AH1640" s="50">
        <v>2164</v>
      </c>
    </row>
    <row r="1641" spans="1:34" ht="17.25" hidden="1" customHeight="1">
      <c r="A1641" s="47" t="s">
        <v>1569</v>
      </c>
      <c r="B1641" s="48" t="s">
        <v>364</v>
      </c>
      <c r="C1641" s="49">
        <v>1122</v>
      </c>
      <c r="D1641" s="50">
        <v>30</v>
      </c>
      <c r="E1641" s="49">
        <v>1176</v>
      </c>
      <c r="F1641" s="50">
        <v>13</v>
      </c>
      <c r="G1641" s="51">
        <v>533</v>
      </c>
      <c r="H1641" s="52">
        <v>11</v>
      </c>
      <c r="I1641" s="49">
        <v>1085</v>
      </c>
      <c r="J1641" s="50">
        <v>8</v>
      </c>
      <c r="K1641" s="51">
        <v>230.5</v>
      </c>
      <c r="L1641" s="52">
        <v>6</v>
      </c>
      <c r="M1641" s="49">
        <v>888</v>
      </c>
      <c r="N1641" s="50">
        <v>5</v>
      </c>
      <c r="O1641" s="51">
        <v>1421</v>
      </c>
      <c r="P1641" s="52">
        <v>8</v>
      </c>
      <c r="Q1641" s="49">
        <v>217</v>
      </c>
      <c r="R1641" s="50">
        <v>9</v>
      </c>
      <c r="S1641" s="51">
        <v>131662</v>
      </c>
      <c r="T1641" s="52">
        <v>11969</v>
      </c>
      <c r="U1641" s="49">
        <v>199820.75599999999</v>
      </c>
      <c r="V1641" s="50">
        <v>20361</v>
      </c>
      <c r="W1641" s="51">
        <v>139303</v>
      </c>
      <c r="X1641" s="52">
        <v>14402</v>
      </c>
      <c r="Y1641" s="49">
        <v>315258.53899999999</v>
      </c>
      <c r="Z1641" s="50">
        <v>21658</v>
      </c>
      <c r="AA1641" s="51">
        <v>733890.46100000001</v>
      </c>
      <c r="AB1641" s="52">
        <v>56828</v>
      </c>
      <c r="AC1641" s="49">
        <v>616642</v>
      </c>
      <c r="AD1641" s="50">
        <v>48025</v>
      </c>
      <c r="AE1641" s="49">
        <v>661144</v>
      </c>
      <c r="AF1641" s="50">
        <v>61028</v>
      </c>
      <c r="AG1641" s="49">
        <v>751681.69700000004</v>
      </c>
      <c r="AH1641" s="50">
        <v>65309</v>
      </c>
    </row>
    <row r="1642" spans="1:34" ht="17.25" hidden="1" customHeight="1">
      <c r="A1642" s="47" t="s">
        <v>1569</v>
      </c>
      <c r="B1642" s="48" t="s">
        <v>1620</v>
      </c>
      <c r="C1642" s="49">
        <v>90</v>
      </c>
      <c r="D1642" s="50">
        <v>3</v>
      </c>
      <c r="E1642" s="49">
        <v>290</v>
      </c>
      <c r="F1642" s="50">
        <v>4</v>
      </c>
      <c r="G1642" s="51">
        <v>140</v>
      </c>
      <c r="H1642" s="52">
        <v>2</v>
      </c>
      <c r="I1642" s="49">
        <v>100</v>
      </c>
      <c r="J1642" s="50">
        <v>1</v>
      </c>
      <c r="K1642" s="51">
        <v>130</v>
      </c>
      <c r="L1642" s="52">
        <v>2</v>
      </c>
      <c r="M1642" s="49">
        <v>130</v>
      </c>
      <c r="N1642" s="50">
        <v>2</v>
      </c>
      <c r="O1642" s="51">
        <v>256</v>
      </c>
      <c r="P1642" s="52">
        <v>11</v>
      </c>
      <c r="Q1642" s="49">
        <v>382</v>
      </c>
      <c r="R1642" s="50">
        <v>21</v>
      </c>
      <c r="S1642" s="51">
        <v>483</v>
      </c>
      <c r="T1642" s="52">
        <v>19</v>
      </c>
      <c r="U1642" s="49">
        <v>5657</v>
      </c>
      <c r="V1642" s="50">
        <v>439</v>
      </c>
      <c r="W1642" s="51">
        <v>9987</v>
      </c>
      <c r="X1642" s="52">
        <v>594</v>
      </c>
      <c r="Y1642" s="49">
        <v>129224</v>
      </c>
      <c r="Z1642" s="50">
        <v>11305</v>
      </c>
      <c r="AA1642" s="51">
        <v>319080</v>
      </c>
      <c r="AB1642" s="52">
        <v>30303</v>
      </c>
      <c r="AC1642" s="49">
        <v>117750</v>
      </c>
      <c r="AD1642" s="50">
        <v>10843</v>
      </c>
      <c r="AE1642" s="49">
        <v>119302</v>
      </c>
      <c r="AF1642" s="50">
        <v>14692</v>
      </c>
      <c r="AG1642" s="49">
        <v>79384</v>
      </c>
      <c r="AH1642" s="50">
        <v>7957</v>
      </c>
    </row>
    <row r="1643" spans="1:34" ht="17.25" hidden="1" customHeight="1">
      <c r="A1643" s="47" t="s">
        <v>1569</v>
      </c>
      <c r="B1643" s="48" t="s">
        <v>1621</v>
      </c>
      <c r="C1643" s="49">
        <v>310</v>
      </c>
      <c r="D1643" s="50">
        <v>4</v>
      </c>
      <c r="E1643" s="49">
        <v>130</v>
      </c>
      <c r="F1643" s="50">
        <v>2</v>
      </c>
      <c r="G1643" s="51">
        <v>130</v>
      </c>
      <c r="H1643" s="52">
        <v>2</v>
      </c>
      <c r="I1643" s="49">
        <v>130</v>
      </c>
      <c r="J1643" s="50">
        <v>2</v>
      </c>
      <c r="K1643" s="51">
        <v>130</v>
      </c>
      <c r="L1643" s="52">
        <v>2</v>
      </c>
      <c r="M1643" s="49">
        <v>30</v>
      </c>
      <c r="N1643" s="50">
        <v>1</v>
      </c>
      <c r="O1643" s="51">
        <v>90.7</v>
      </c>
      <c r="P1643" s="52">
        <v>5</v>
      </c>
      <c r="Q1643" s="49">
        <v>210</v>
      </c>
      <c r="R1643" s="50">
        <v>7</v>
      </c>
      <c r="S1643" s="51">
        <v>2545.2449999999999</v>
      </c>
      <c r="T1643" s="52">
        <v>255</v>
      </c>
      <c r="U1643" s="49">
        <v>31011</v>
      </c>
      <c r="V1643" s="50">
        <v>2372</v>
      </c>
      <c r="W1643" s="51">
        <v>972173</v>
      </c>
      <c r="X1643" s="52">
        <v>84360</v>
      </c>
      <c r="Y1643" s="49">
        <v>4723</v>
      </c>
      <c r="Z1643" s="50">
        <v>222</v>
      </c>
      <c r="AA1643" s="51">
        <v>188387</v>
      </c>
      <c r="AB1643" s="52">
        <v>17014</v>
      </c>
      <c r="AC1643" s="49">
        <v>221572</v>
      </c>
      <c r="AD1643" s="50">
        <v>19688</v>
      </c>
      <c r="AE1643" s="49">
        <v>757296</v>
      </c>
      <c r="AF1643" s="50">
        <v>74817</v>
      </c>
      <c r="AG1643" s="49">
        <v>1532356</v>
      </c>
      <c r="AH1643" s="50">
        <v>147565</v>
      </c>
    </row>
    <row r="1644" spans="1:34" ht="17.25" hidden="1" customHeight="1">
      <c r="A1644" s="47" t="s">
        <v>1569</v>
      </c>
      <c r="B1644" s="48" t="s">
        <v>1622</v>
      </c>
      <c r="C1644" s="49">
        <v>171</v>
      </c>
      <c r="D1644" s="50">
        <v>4</v>
      </c>
      <c r="E1644" s="49">
        <v>628</v>
      </c>
      <c r="F1644" s="50">
        <v>7</v>
      </c>
      <c r="G1644" s="51">
        <v>770</v>
      </c>
      <c r="H1644" s="52">
        <v>11</v>
      </c>
      <c r="I1644" s="49">
        <v>707</v>
      </c>
      <c r="J1644" s="50">
        <v>11</v>
      </c>
      <c r="K1644" s="51">
        <v>742</v>
      </c>
      <c r="L1644" s="52">
        <v>12</v>
      </c>
      <c r="M1644" s="49">
        <v>1935</v>
      </c>
      <c r="N1644" s="50">
        <v>13</v>
      </c>
      <c r="O1644" s="51">
        <v>2108</v>
      </c>
      <c r="P1644" s="52">
        <v>21</v>
      </c>
      <c r="Q1644" s="49">
        <v>1166895.4080000001</v>
      </c>
      <c r="R1644" s="50">
        <v>50738</v>
      </c>
      <c r="S1644" s="51">
        <v>1371933.919</v>
      </c>
      <c r="T1644" s="52">
        <v>66191</v>
      </c>
      <c r="U1644" s="49">
        <v>1751437.57</v>
      </c>
      <c r="V1644" s="50">
        <v>92796</v>
      </c>
      <c r="W1644" s="51">
        <v>1337223</v>
      </c>
      <c r="X1644" s="52">
        <v>59969</v>
      </c>
      <c r="Y1644" s="49">
        <v>589792.23199999996</v>
      </c>
      <c r="Z1644" s="50">
        <v>40509</v>
      </c>
      <c r="AA1644" s="51">
        <v>2221823.9870000002</v>
      </c>
      <c r="AB1644" s="52">
        <v>170882</v>
      </c>
      <c r="AC1644" s="49">
        <v>2710716.9789999998</v>
      </c>
      <c r="AD1644" s="50">
        <v>224514</v>
      </c>
      <c r="AE1644" s="49">
        <v>4245686.8739999998</v>
      </c>
      <c r="AF1644" s="50">
        <v>341190</v>
      </c>
      <c r="AG1644" s="49">
        <v>5583412.9469999997</v>
      </c>
      <c r="AH1644" s="50">
        <v>422760</v>
      </c>
    </row>
    <row r="1645" spans="1:34" ht="17.25" hidden="1" customHeight="1">
      <c r="A1645" s="47" t="s">
        <v>1569</v>
      </c>
      <c r="B1645" s="48" t="s">
        <v>1623</v>
      </c>
      <c r="C1645" s="49">
        <v>0</v>
      </c>
      <c r="D1645" s="50">
        <v>0</v>
      </c>
      <c r="E1645" s="49">
        <v>320</v>
      </c>
      <c r="F1645" s="50">
        <v>2</v>
      </c>
      <c r="G1645" s="51">
        <v>570</v>
      </c>
      <c r="H1645" s="52">
        <v>3</v>
      </c>
      <c r="I1645" s="49">
        <v>200</v>
      </c>
      <c r="J1645" s="50">
        <v>1</v>
      </c>
      <c r="K1645" s="51">
        <v>500</v>
      </c>
      <c r="L1645" s="52">
        <v>2</v>
      </c>
      <c r="M1645" s="49">
        <v>200</v>
      </c>
      <c r="N1645" s="50">
        <v>1</v>
      </c>
      <c r="O1645" s="51">
        <v>610</v>
      </c>
      <c r="P1645" s="52">
        <v>3</v>
      </c>
      <c r="Q1645" s="49">
        <v>700</v>
      </c>
      <c r="R1645" s="50">
        <v>3</v>
      </c>
      <c r="S1645" s="51">
        <v>123150</v>
      </c>
      <c r="T1645" s="52">
        <v>8902</v>
      </c>
      <c r="U1645" s="49">
        <v>91775</v>
      </c>
      <c r="V1645" s="50">
        <v>5492</v>
      </c>
      <c r="W1645" s="51">
        <v>37925</v>
      </c>
      <c r="X1645" s="52">
        <v>2674</v>
      </c>
      <c r="Y1645" s="49">
        <v>20370</v>
      </c>
      <c r="Z1645" s="50">
        <v>1821</v>
      </c>
      <c r="AA1645" s="51">
        <v>15934</v>
      </c>
      <c r="AB1645" s="52">
        <v>1295</v>
      </c>
      <c r="AC1645" s="49">
        <v>16403</v>
      </c>
      <c r="AD1645" s="50">
        <v>1216</v>
      </c>
      <c r="AE1645" s="49">
        <v>55658</v>
      </c>
      <c r="AF1645" s="50">
        <v>2807</v>
      </c>
      <c r="AG1645" s="49">
        <v>98294</v>
      </c>
      <c r="AH1645" s="50">
        <v>3657</v>
      </c>
    </row>
    <row r="1646" spans="1:34" ht="17.25" hidden="1" customHeight="1">
      <c r="A1646" s="47" t="s">
        <v>1569</v>
      </c>
      <c r="B1646" s="48" t="s">
        <v>1624</v>
      </c>
      <c r="C1646" s="49">
        <v>800</v>
      </c>
      <c r="D1646" s="50">
        <v>7</v>
      </c>
      <c r="E1646" s="49">
        <v>940</v>
      </c>
      <c r="F1646" s="50">
        <v>8</v>
      </c>
      <c r="G1646" s="51">
        <v>1065</v>
      </c>
      <c r="H1646" s="52">
        <v>14</v>
      </c>
      <c r="I1646" s="49">
        <v>1210</v>
      </c>
      <c r="J1646" s="50">
        <v>11</v>
      </c>
      <c r="K1646" s="51">
        <v>1180</v>
      </c>
      <c r="L1646" s="52">
        <v>16</v>
      </c>
      <c r="M1646" s="49">
        <v>1780</v>
      </c>
      <c r="N1646" s="50">
        <v>13</v>
      </c>
      <c r="O1646" s="51">
        <v>2160</v>
      </c>
      <c r="P1646" s="52">
        <v>28</v>
      </c>
      <c r="Q1646" s="49">
        <v>31131.018</v>
      </c>
      <c r="R1646" s="50">
        <v>1103</v>
      </c>
      <c r="S1646" s="51">
        <v>16181</v>
      </c>
      <c r="T1646" s="52">
        <v>588</v>
      </c>
      <c r="U1646" s="49">
        <v>16944</v>
      </c>
      <c r="V1646" s="50">
        <v>420</v>
      </c>
      <c r="W1646" s="51">
        <v>220533</v>
      </c>
      <c r="X1646" s="52">
        <v>5553</v>
      </c>
      <c r="Y1646" s="49">
        <v>38902</v>
      </c>
      <c r="Z1646" s="50">
        <v>1475</v>
      </c>
      <c r="AA1646" s="51">
        <v>62076</v>
      </c>
      <c r="AB1646" s="52">
        <v>3575</v>
      </c>
      <c r="AC1646" s="49">
        <v>90108</v>
      </c>
      <c r="AD1646" s="50">
        <v>6125</v>
      </c>
      <c r="AE1646" s="49">
        <v>75734.48</v>
      </c>
      <c r="AF1646" s="50">
        <v>3972</v>
      </c>
      <c r="AG1646" s="49">
        <v>57748.75</v>
      </c>
      <c r="AH1646" s="50">
        <v>15156</v>
      </c>
    </row>
    <row r="1647" spans="1:34" ht="17.25" hidden="1" customHeight="1">
      <c r="A1647" s="47" t="s">
        <v>1569</v>
      </c>
      <c r="B1647" s="48" t="s">
        <v>1625</v>
      </c>
      <c r="C1647" s="49">
        <v>110</v>
      </c>
      <c r="D1647" s="50">
        <v>5</v>
      </c>
      <c r="E1647" s="49">
        <v>10</v>
      </c>
      <c r="F1647" s="50">
        <v>1</v>
      </c>
      <c r="G1647" s="51">
        <v>50</v>
      </c>
      <c r="H1647" s="52">
        <v>1</v>
      </c>
      <c r="I1647" s="49">
        <v>300</v>
      </c>
      <c r="J1647" s="50">
        <v>1</v>
      </c>
      <c r="K1647" s="51">
        <v>108</v>
      </c>
      <c r="L1647" s="52">
        <v>5</v>
      </c>
      <c r="M1647" s="49">
        <v>110</v>
      </c>
      <c r="N1647" s="50">
        <v>7</v>
      </c>
      <c r="O1647" s="51">
        <v>70</v>
      </c>
      <c r="P1647" s="52">
        <v>9</v>
      </c>
      <c r="Q1647" s="49">
        <v>343</v>
      </c>
      <c r="R1647" s="50">
        <v>9</v>
      </c>
      <c r="S1647" s="51">
        <v>94</v>
      </c>
      <c r="T1647" s="52">
        <v>5</v>
      </c>
      <c r="U1647" s="49">
        <v>1555</v>
      </c>
      <c r="V1647" s="50">
        <v>7</v>
      </c>
      <c r="W1647" s="51">
        <v>2200</v>
      </c>
      <c r="X1647" s="52">
        <v>4</v>
      </c>
      <c r="Y1647" s="49">
        <v>2662</v>
      </c>
      <c r="Z1647" s="50">
        <v>8</v>
      </c>
      <c r="AA1647" s="51">
        <v>20423</v>
      </c>
      <c r="AB1647" s="52">
        <v>1357</v>
      </c>
      <c r="AC1647" s="49">
        <v>21047</v>
      </c>
      <c r="AD1647" s="50">
        <v>1449</v>
      </c>
      <c r="AE1647" s="49">
        <v>38911</v>
      </c>
      <c r="AF1647" s="50">
        <v>3348</v>
      </c>
      <c r="AG1647" s="49">
        <v>40742.5</v>
      </c>
      <c r="AH1647" s="50">
        <v>3141</v>
      </c>
    </row>
    <row r="1648" spans="1:34" ht="17.25" hidden="1" customHeight="1">
      <c r="A1648" s="47" t="s">
        <v>1569</v>
      </c>
      <c r="B1648" s="48" t="s">
        <v>1626</v>
      </c>
      <c r="C1648" s="49">
        <v>30</v>
      </c>
      <c r="D1648" s="50">
        <v>1</v>
      </c>
      <c r="E1648" s="49">
        <v>490</v>
      </c>
      <c r="F1648" s="50">
        <v>6</v>
      </c>
      <c r="G1648" s="51">
        <v>510</v>
      </c>
      <c r="H1648" s="52">
        <v>10</v>
      </c>
      <c r="I1648" s="49">
        <v>550</v>
      </c>
      <c r="J1648" s="50">
        <v>11</v>
      </c>
      <c r="K1648" s="51">
        <v>311</v>
      </c>
      <c r="L1648" s="52">
        <v>13</v>
      </c>
      <c r="M1648" s="49">
        <v>610</v>
      </c>
      <c r="N1648" s="50">
        <v>13</v>
      </c>
      <c r="O1648" s="51">
        <v>290</v>
      </c>
      <c r="P1648" s="52">
        <v>13</v>
      </c>
      <c r="Q1648" s="49">
        <v>545</v>
      </c>
      <c r="R1648" s="50">
        <v>17</v>
      </c>
      <c r="S1648" s="51">
        <v>88080</v>
      </c>
      <c r="T1648" s="52">
        <v>6606</v>
      </c>
      <c r="U1648" s="49">
        <v>1205860</v>
      </c>
      <c r="V1648" s="50">
        <v>111387</v>
      </c>
      <c r="W1648" s="51">
        <v>3701573</v>
      </c>
      <c r="X1648" s="52">
        <v>326938</v>
      </c>
      <c r="Y1648" s="49">
        <v>58986</v>
      </c>
      <c r="Z1648" s="50">
        <v>3801</v>
      </c>
      <c r="AA1648" s="51">
        <v>352226.5</v>
      </c>
      <c r="AB1648" s="52">
        <v>30744</v>
      </c>
      <c r="AC1648" s="49">
        <v>530810.28200000001</v>
      </c>
      <c r="AD1648" s="50">
        <v>45144</v>
      </c>
      <c r="AE1648" s="49">
        <v>426964.51699999999</v>
      </c>
      <c r="AF1648" s="50">
        <v>32957</v>
      </c>
      <c r="AG1648" s="49">
        <v>346989.5</v>
      </c>
      <c r="AH1648" s="50">
        <v>26746</v>
      </c>
    </row>
    <row r="1649" spans="1:34" ht="17.25" hidden="1" customHeight="1">
      <c r="A1649" s="53" t="s">
        <v>1569</v>
      </c>
      <c r="B1649" s="54" t="s">
        <v>1627</v>
      </c>
      <c r="C1649" s="55">
        <v>880</v>
      </c>
      <c r="D1649" s="56">
        <v>16</v>
      </c>
      <c r="E1649" s="55">
        <v>1135</v>
      </c>
      <c r="F1649" s="56">
        <v>51</v>
      </c>
      <c r="G1649" s="57">
        <v>1295</v>
      </c>
      <c r="H1649" s="58">
        <v>86</v>
      </c>
      <c r="I1649" s="55">
        <v>1682</v>
      </c>
      <c r="J1649" s="56">
        <v>123</v>
      </c>
      <c r="K1649" s="57">
        <v>2020</v>
      </c>
      <c r="L1649" s="58">
        <v>144</v>
      </c>
      <c r="M1649" s="55">
        <v>3092</v>
      </c>
      <c r="N1649" s="56">
        <v>269</v>
      </c>
      <c r="O1649" s="57">
        <v>3615</v>
      </c>
      <c r="P1649" s="58">
        <v>310</v>
      </c>
      <c r="Q1649" s="55">
        <v>1886</v>
      </c>
      <c r="R1649" s="56">
        <v>112</v>
      </c>
      <c r="S1649" s="57">
        <v>11089.1</v>
      </c>
      <c r="T1649" s="58">
        <v>538</v>
      </c>
      <c r="U1649" s="55">
        <v>19153</v>
      </c>
      <c r="V1649" s="56">
        <v>863</v>
      </c>
      <c r="W1649" s="57">
        <v>42492</v>
      </c>
      <c r="X1649" s="58">
        <v>3181</v>
      </c>
      <c r="Y1649" s="55">
        <v>70162</v>
      </c>
      <c r="Z1649" s="56">
        <v>4904</v>
      </c>
      <c r="AA1649" s="57">
        <v>76490</v>
      </c>
      <c r="AB1649" s="58">
        <v>6237</v>
      </c>
      <c r="AC1649" s="55">
        <v>92960</v>
      </c>
      <c r="AD1649" s="56">
        <v>7574</v>
      </c>
      <c r="AE1649" s="55">
        <v>82610</v>
      </c>
      <c r="AF1649" s="56">
        <v>6089</v>
      </c>
      <c r="AG1649" s="55">
        <v>212072</v>
      </c>
      <c r="AH1649" s="56">
        <v>9364</v>
      </c>
    </row>
    <row r="1650" spans="1:34" ht="17.25" hidden="1" customHeight="1">
      <c r="A1650" s="71" t="s">
        <v>267</v>
      </c>
      <c r="B1650" s="72"/>
      <c r="C1650" s="73">
        <v>61600.105000000003</v>
      </c>
      <c r="D1650" s="74">
        <v>1404</v>
      </c>
      <c r="E1650" s="73">
        <v>184989.39199999999</v>
      </c>
      <c r="F1650" s="74">
        <v>1105</v>
      </c>
      <c r="G1650" s="75">
        <v>98704.670999999988</v>
      </c>
      <c r="H1650" s="76">
        <v>1561</v>
      </c>
      <c r="I1650" s="73">
        <v>383887.57200000004</v>
      </c>
      <c r="J1650" s="74">
        <v>1726</v>
      </c>
      <c r="K1650" s="75">
        <v>241083.16899999999</v>
      </c>
      <c r="L1650" s="76">
        <v>2317</v>
      </c>
      <c r="M1650" s="73">
        <v>206856.65099999998</v>
      </c>
      <c r="N1650" s="74">
        <v>8465</v>
      </c>
      <c r="O1650" s="75">
        <v>561552.54499999993</v>
      </c>
      <c r="P1650" s="76">
        <v>31904</v>
      </c>
      <c r="Q1650" s="73">
        <v>5450180.5840000007</v>
      </c>
      <c r="R1650" s="74">
        <v>208081</v>
      </c>
      <c r="S1650" s="75">
        <v>9514172.3149999995</v>
      </c>
      <c r="T1650" s="76">
        <v>479915</v>
      </c>
      <c r="U1650" s="73">
        <v>16368985.239000002</v>
      </c>
      <c r="V1650" s="74">
        <v>914983</v>
      </c>
      <c r="W1650" s="75">
        <v>31011287</v>
      </c>
      <c r="X1650" s="76">
        <v>1652152</v>
      </c>
      <c r="Y1650" s="73">
        <v>22278653.798999999</v>
      </c>
      <c r="Z1650" s="74">
        <v>1386307</v>
      </c>
      <c r="AA1650" s="75">
        <v>36443586.707000002</v>
      </c>
      <c r="AB1650" s="76">
        <v>2422689</v>
      </c>
      <c r="AC1650" s="73">
        <v>44641517.026000001</v>
      </c>
      <c r="AD1650" s="74">
        <v>3140353</v>
      </c>
      <c r="AE1650" s="73">
        <v>55063247.080999993</v>
      </c>
      <c r="AF1650" s="74">
        <v>3904458</v>
      </c>
      <c r="AG1650" s="73">
        <v>61279529.809999995</v>
      </c>
      <c r="AH1650" s="74">
        <v>4184787</v>
      </c>
    </row>
    <row r="1651" spans="1:34" ht="17.25" hidden="1" customHeight="1">
      <c r="A1651" s="65" t="s">
        <v>268</v>
      </c>
      <c r="B1651" s="66"/>
      <c r="C1651" s="67">
        <v>61808.105000000003</v>
      </c>
      <c r="D1651" s="68">
        <v>1414</v>
      </c>
      <c r="E1651" s="67">
        <v>185307.89200000002</v>
      </c>
      <c r="F1651" s="68">
        <v>1121</v>
      </c>
      <c r="G1651" s="69">
        <v>99231.671000000002</v>
      </c>
      <c r="H1651" s="70">
        <v>1572</v>
      </c>
      <c r="I1651" s="67">
        <v>384187.57199999999</v>
      </c>
      <c r="J1651" s="68">
        <v>1735</v>
      </c>
      <c r="K1651" s="69">
        <v>242573.16900000002</v>
      </c>
      <c r="L1651" s="70">
        <v>2424</v>
      </c>
      <c r="M1651" s="67">
        <v>219665.55100000001</v>
      </c>
      <c r="N1651" s="68">
        <v>9638</v>
      </c>
      <c r="O1651" s="69">
        <v>578455.54499999993</v>
      </c>
      <c r="P1651" s="70">
        <v>33375</v>
      </c>
      <c r="Q1651" s="67">
        <v>5472835.5840000007</v>
      </c>
      <c r="R1651" s="68">
        <v>210246</v>
      </c>
      <c r="S1651" s="69">
        <v>9528069.534</v>
      </c>
      <c r="T1651" s="70">
        <v>480910</v>
      </c>
      <c r="U1651" s="67">
        <v>16474516.163999999</v>
      </c>
      <c r="V1651" s="68">
        <v>918182</v>
      </c>
      <c r="W1651" s="69">
        <v>31025448</v>
      </c>
      <c r="X1651" s="70">
        <v>1653353</v>
      </c>
      <c r="Y1651" s="67">
        <v>22284850.283999998</v>
      </c>
      <c r="Z1651" s="68">
        <v>1386898</v>
      </c>
      <c r="AA1651" s="69">
        <v>36493173.739</v>
      </c>
      <c r="AB1651" s="70">
        <v>2425000</v>
      </c>
      <c r="AC1651" s="67">
        <v>44672857.509000003</v>
      </c>
      <c r="AD1651" s="68">
        <v>3141439</v>
      </c>
      <c r="AE1651" s="67">
        <v>55089269.930999994</v>
      </c>
      <c r="AF1651" s="68">
        <v>3905364</v>
      </c>
      <c r="AG1651" s="67">
        <v>61504172.866999991</v>
      </c>
      <c r="AH1651" s="68">
        <v>4187459</v>
      </c>
    </row>
    <row r="1652" spans="1:34" ht="17.25" hidden="1" customHeight="1">
      <c r="A1652" s="41" t="s">
        <v>1628</v>
      </c>
      <c r="B1652" s="42"/>
      <c r="C1652" s="43">
        <v>4880</v>
      </c>
      <c r="D1652" s="44">
        <v>136</v>
      </c>
      <c r="E1652" s="43">
        <v>3845.9769999999999</v>
      </c>
      <c r="F1652" s="44">
        <v>77</v>
      </c>
      <c r="G1652" s="45">
        <v>5667.9989999999998</v>
      </c>
      <c r="H1652" s="46">
        <v>115</v>
      </c>
      <c r="I1652" s="43">
        <v>39614.800000000003</v>
      </c>
      <c r="J1652" s="44">
        <v>173</v>
      </c>
      <c r="K1652" s="45">
        <v>15889.91</v>
      </c>
      <c r="L1652" s="46">
        <v>315</v>
      </c>
      <c r="M1652" s="43">
        <v>30322.866999999998</v>
      </c>
      <c r="N1652" s="44">
        <v>874</v>
      </c>
      <c r="O1652" s="45">
        <v>44887.981</v>
      </c>
      <c r="P1652" s="46">
        <v>989</v>
      </c>
      <c r="Q1652" s="43">
        <v>583784.86199999996</v>
      </c>
      <c r="R1652" s="44">
        <v>20297</v>
      </c>
      <c r="S1652" s="45">
        <v>640735.69999999995</v>
      </c>
      <c r="T1652" s="46">
        <v>23719</v>
      </c>
      <c r="U1652" s="43">
        <v>669225.049</v>
      </c>
      <c r="V1652" s="44">
        <v>19033</v>
      </c>
      <c r="W1652" s="45">
        <v>687562</v>
      </c>
      <c r="X1652" s="46">
        <v>18315</v>
      </c>
      <c r="Y1652" s="43">
        <v>953245.79700000002</v>
      </c>
      <c r="Z1652" s="44">
        <v>23865</v>
      </c>
      <c r="AA1652" s="45">
        <v>1127471.024</v>
      </c>
      <c r="AB1652" s="46">
        <v>27140</v>
      </c>
      <c r="AC1652" s="43">
        <v>1094738.25</v>
      </c>
      <c r="AD1652" s="44">
        <v>30089</v>
      </c>
      <c r="AE1652" s="43">
        <v>810591.70900000003</v>
      </c>
      <c r="AF1652" s="44">
        <v>22446</v>
      </c>
      <c r="AG1652" s="43">
        <v>994633.10900000005</v>
      </c>
      <c r="AH1652" s="44">
        <v>27866</v>
      </c>
    </row>
    <row r="1653" spans="1:34" ht="17.25" hidden="1" customHeight="1">
      <c r="A1653" s="47" t="s">
        <v>1628</v>
      </c>
      <c r="B1653" s="48" t="s">
        <v>1629</v>
      </c>
      <c r="C1653" s="49">
        <v>1292</v>
      </c>
      <c r="D1653" s="50">
        <v>21</v>
      </c>
      <c r="E1653" s="49">
        <v>1560</v>
      </c>
      <c r="F1653" s="50">
        <v>14</v>
      </c>
      <c r="G1653" s="51">
        <v>2611</v>
      </c>
      <c r="H1653" s="52">
        <v>31</v>
      </c>
      <c r="I1653" s="49">
        <v>3951</v>
      </c>
      <c r="J1653" s="50">
        <v>37</v>
      </c>
      <c r="K1653" s="51">
        <v>3658</v>
      </c>
      <c r="L1653" s="52">
        <v>44</v>
      </c>
      <c r="M1653" s="49">
        <v>2652</v>
      </c>
      <c r="N1653" s="50">
        <v>69</v>
      </c>
      <c r="O1653" s="51">
        <v>56840</v>
      </c>
      <c r="P1653" s="52">
        <v>292</v>
      </c>
      <c r="Q1653" s="49">
        <v>32956</v>
      </c>
      <c r="R1653" s="50">
        <v>1905</v>
      </c>
      <c r="S1653" s="51">
        <v>53070.671000000002</v>
      </c>
      <c r="T1653" s="52">
        <v>1759</v>
      </c>
      <c r="U1653" s="49">
        <v>117432.701</v>
      </c>
      <c r="V1653" s="50">
        <v>9200</v>
      </c>
      <c r="W1653" s="51">
        <v>520411</v>
      </c>
      <c r="X1653" s="52">
        <v>19359</v>
      </c>
      <c r="Y1653" s="49">
        <v>1087387</v>
      </c>
      <c r="Z1653" s="50">
        <v>63612</v>
      </c>
      <c r="AA1653" s="51">
        <v>1610792.977</v>
      </c>
      <c r="AB1653" s="52">
        <v>102533</v>
      </c>
      <c r="AC1653" s="49">
        <v>1495826.122</v>
      </c>
      <c r="AD1653" s="50">
        <v>131388</v>
      </c>
      <c r="AE1653" s="49">
        <v>1592993.2849999999</v>
      </c>
      <c r="AF1653" s="50">
        <v>162505</v>
      </c>
      <c r="AG1653" s="49">
        <v>1257157.3770000001</v>
      </c>
      <c r="AH1653" s="50">
        <v>107859</v>
      </c>
    </row>
    <row r="1654" spans="1:34" ht="17.25" hidden="1" customHeight="1">
      <c r="A1654" s="47" t="s">
        <v>1628</v>
      </c>
      <c r="B1654" s="48" t="s">
        <v>1630</v>
      </c>
      <c r="C1654" s="49">
        <v>38148</v>
      </c>
      <c r="D1654" s="50">
        <v>22</v>
      </c>
      <c r="E1654" s="49">
        <v>23850</v>
      </c>
      <c r="F1654" s="50">
        <v>29</v>
      </c>
      <c r="G1654" s="51">
        <v>4955</v>
      </c>
      <c r="H1654" s="52">
        <v>20</v>
      </c>
      <c r="I1654" s="49">
        <v>32292</v>
      </c>
      <c r="J1654" s="50">
        <v>15</v>
      </c>
      <c r="K1654" s="51">
        <v>2646.1</v>
      </c>
      <c r="L1654" s="52">
        <v>15</v>
      </c>
      <c r="M1654" s="49">
        <v>4207.1000000000004</v>
      </c>
      <c r="N1654" s="50">
        <v>32</v>
      </c>
      <c r="O1654" s="51">
        <v>4336</v>
      </c>
      <c r="P1654" s="52">
        <v>53</v>
      </c>
      <c r="Q1654" s="49">
        <v>101362.321</v>
      </c>
      <c r="R1654" s="50">
        <v>2497</v>
      </c>
      <c r="S1654" s="51">
        <v>1940826.54</v>
      </c>
      <c r="T1654" s="52">
        <v>149883</v>
      </c>
      <c r="U1654" s="49">
        <v>4388880</v>
      </c>
      <c r="V1654" s="50">
        <v>384019</v>
      </c>
      <c r="W1654" s="51">
        <v>3443169</v>
      </c>
      <c r="X1654" s="52">
        <v>305223</v>
      </c>
      <c r="Y1654" s="49">
        <v>3490720.298</v>
      </c>
      <c r="Z1654" s="50">
        <v>222679</v>
      </c>
      <c r="AA1654" s="51">
        <v>4407400.5020000003</v>
      </c>
      <c r="AB1654" s="52">
        <v>283626</v>
      </c>
      <c r="AC1654" s="49">
        <v>5029469.4519999996</v>
      </c>
      <c r="AD1654" s="50">
        <v>306525</v>
      </c>
      <c r="AE1654" s="49">
        <v>5398612.5889999997</v>
      </c>
      <c r="AF1654" s="50">
        <v>329417</v>
      </c>
      <c r="AG1654" s="49">
        <v>5400404.6150000002</v>
      </c>
      <c r="AH1654" s="50">
        <v>324481</v>
      </c>
    </row>
    <row r="1655" spans="1:34" ht="17.25" hidden="1" customHeight="1">
      <c r="A1655" s="47" t="s">
        <v>1628</v>
      </c>
      <c r="B1655" s="48" t="s">
        <v>1631</v>
      </c>
      <c r="C1655" s="49">
        <v>1585</v>
      </c>
      <c r="D1655" s="50">
        <v>16</v>
      </c>
      <c r="E1655" s="49">
        <v>330</v>
      </c>
      <c r="F1655" s="50">
        <v>5</v>
      </c>
      <c r="G1655" s="51">
        <v>570</v>
      </c>
      <c r="H1655" s="52">
        <v>7</v>
      </c>
      <c r="I1655" s="49">
        <v>2600</v>
      </c>
      <c r="J1655" s="50">
        <v>8</v>
      </c>
      <c r="K1655" s="51">
        <v>271</v>
      </c>
      <c r="L1655" s="52">
        <v>7</v>
      </c>
      <c r="M1655" s="49">
        <v>1010</v>
      </c>
      <c r="N1655" s="50">
        <v>6</v>
      </c>
      <c r="O1655" s="51">
        <v>800</v>
      </c>
      <c r="P1655" s="52">
        <v>12</v>
      </c>
      <c r="Q1655" s="49">
        <v>1301.1110000000001</v>
      </c>
      <c r="R1655" s="50">
        <v>16</v>
      </c>
      <c r="S1655" s="51">
        <v>4126</v>
      </c>
      <c r="T1655" s="52">
        <v>91</v>
      </c>
      <c r="U1655" s="49">
        <v>132045</v>
      </c>
      <c r="V1655" s="50">
        <v>9125</v>
      </c>
      <c r="W1655" s="51">
        <v>428971</v>
      </c>
      <c r="X1655" s="52">
        <v>40781</v>
      </c>
      <c r="Y1655" s="49">
        <v>455239.5</v>
      </c>
      <c r="Z1655" s="50">
        <v>32527</v>
      </c>
      <c r="AA1655" s="51">
        <v>603163.91200000001</v>
      </c>
      <c r="AB1655" s="52">
        <v>35349</v>
      </c>
      <c r="AC1655" s="49">
        <v>530165.5</v>
      </c>
      <c r="AD1655" s="50">
        <v>29908</v>
      </c>
      <c r="AE1655" s="49">
        <v>434239.1</v>
      </c>
      <c r="AF1655" s="50">
        <v>25178</v>
      </c>
      <c r="AG1655" s="49">
        <v>547220.4</v>
      </c>
      <c r="AH1655" s="50">
        <v>29728</v>
      </c>
    </row>
    <row r="1656" spans="1:34" ht="17.25" hidden="1" customHeight="1">
      <c r="A1656" s="47" t="s">
        <v>1628</v>
      </c>
      <c r="B1656" s="48" t="s">
        <v>1632</v>
      </c>
      <c r="C1656" s="49">
        <v>5978</v>
      </c>
      <c r="D1656" s="50">
        <v>183</v>
      </c>
      <c r="E1656" s="49">
        <v>3858.163</v>
      </c>
      <c r="F1656" s="50">
        <v>31</v>
      </c>
      <c r="G1656" s="51">
        <v>313</v>
      </c>
      <c r="H1656" s="52">
        <v>15</v>
      </c>
      <c r="I1656" s="49">
        <v>11580</v>
      </c>
      <c r="J1656" s="50">
        <v>16</v>
      </c>
      <c r="K1656" s="51">
        <v>688</v>
      </c>
      <c r="L1656" s="52">
        <v>11</v>
      </c>
      <c r="M1656" s="49">
        <v>4249.1509999999998</v>
      </c>
      <c r="N1656" s="50">
        <v>11</v>
      </c>
      <c r="O1656" s="51">
        <v>1719.92</v>
      </c>
      <c r="P1656" s="52">
        <v>22</v>
      </c>
      <c r="Q1656" s="49">
        <v>94963.384000000005</v>
      </c>
      <c r="R1656" s="50">
        <v>6605</v>
      </c>
      <c r="S1656" s="51">
        <v>135923.16200000001</v>
      </c>
      <c r="T1656" s="52">
        <v>8250</v>
      </c>
      <c r="U1656" s="49">
        <v>53686</v>
      </c>
      <c r="V1656" s="50">
        <v>3669</v>
      </c>
      <c r="W1656" s="51">
        <v>127535</v>
      </c>
      <c r="X1656" s="52">
        <v>8912</v>
      </c>
      <c r="Y1656" s="49">
        <v>907109.5</v>
      </c>
      <c r="Z1656" s="50">
        <v>54430</v>
      </c>
      <c r="AA1656" s="51">
        <v>855115</v>
      </c>
      <c r="AB1656" s="52">
        <v>38465</v>
      </c>
      <c r="AC1656" s="49">
        <v>700821</v>
      </c>
      <c r="AD1656" s="50">
        <v>33166</v>
      </c>
      <c r="AE1656" s="49">
        <v>1115134</v>
      </c>
      <c r="AF1656" s="50">
        <v>52745</v>
      </c>
      <c r="AG1656" s="49">
        <v>1453194</v>
      </c>
      <c r="AH1656" s="50">
        <v>76682</v>
      </c>
    </row>
    <row r="1657" spans="1:34" ht="17.25" hidden="1" customHeight="1">
      <c r="A1657" s="47" t="s">
        <v>1628</v>
      </c>
      <c r="B1657" s="48" t="s">
        <v>1633</v>
      </c>
      <c r="C1657" s="49">
        <v>3241</v>
      </c>
      <c r="D1657" s="50">
        <v>35</v>
      </c>
      <c r="E1657" s="49">
        <v>1633</v>
      </c>
      <c r="F1657" s="50">
        <v>16</v>
      </c>
      <c r="G1657" s="51">
        <v>2260</v>
      </c>
      <c r="H1657" s="52">
        <v>48</v>
      </c>
      <c r="I1657" s="49">
        <v>738.74199999999996</v>
      </c>
      <c r="J1657" s="50">
        <v>28</v>
      </c>
      <c r="K1657" s="51">
        <v>786.5</v>
      </c>
      <c r="L1657" s="52">
        <v>29</v>
      </c>
      <c r="M1657" s="49">
        <v>2100</v>
      </c>
      <c r="N1657" s="50">
        <v>25</v>
      </c>
      <c r="O1657" s="51">
        <v>83111.070999999996</v>
      </c>
      <c r="P1657" s="52">
        <v>4194</v>
      </c>
      <c r="Q1657" s="49">
        <v>1026575.8419999999</v>
      </c>
      <c r="R1657" s="50">
        <v>56228</v>
      </c>
      <c r="S1657" s="51">
        <v>1395020.06</v>
      </c>
      <c r="T1657" s="52">
        <v>81674</v>
      </c>
      <c r="U1657" s="49">
        <v>1162228.5730000001</v>
      </c>
      <c r="V1657" s="50">
        <v>60497</v>
      </c>
      <c r="W1657" s="51">
        <v>979649</v>
      </c>
      <c r="X1657" s="52">
        <v>52832</v>
      </c>
      <c r="Y1657" s="49">
        <v>1711149.86</v>
      </c>
      <c r="Z1657" s="50">
        <v>77735</v>
      </c>
      <c r="AA1657" s="51">
        <v>2034924.2</v>
      </c>
      <c r="AB1657" s="52">
        <v>108790</v>
      </c>
      <c r="AC1657" s="49">
        <v>2696260.6</v>
      </c>
      <c r="AD1657" s="50">
        <v>167529</v>
      </c>
      <c r="AE1657" s="49">
        <v>2925546.32</v>
      </c>
      <c r="AF1657" s="50">
        <v>166107</v>
      </c>
      <c r="AG1657" s="49">
        <v>2401521.64</v>
      </c>
      <c r="AH1657" s="50">
        <v>124495</v>
      </c>
    </row>
    <row r="1658" spans="1:34" ht="17.25" hidden="1" customHeight="1">
      <c r="A1658" s="47" t="s">
        <v>1628</v>
      </c>
      <c r="B1658" s="48" t="s">
        <v>1634</v>
      </c>
      <c r="C1658" s="49">
        <v>117.5</v>
      </c>
      <c r="D1658" s="50">
        <v>10</v>
      </c>
      <c r="E1658" s="49">
        <v>430</v>
      </c>
      <c r="F1658" s="50">
        <v>6</v>
      </c>
      <c r="G1658" s="51">
        <v>1155</v>
      </c>
      <c r="H1658" s="52">
        <v>7</v>
      </c>
      <c r="I1658" s="49">
        <v>190</v>
      </c>
      <c r="J1658" s="50">
        <v>4</v>
      </c>
      <c r="K1658" s="51">
        <v>261</v>
      </c>
      <c r="L1658" s="52">
        <v>5</v>
      </c>
      <c r="M1658" s="49">
        <v>115</v>
      </c>
      <c r="N1658" s="50">
        <v>5</v>
      </c>
      <c r="O1658" s="51">
        <v>1157</v>
      </c>
      <c r="P1658" s="52">
        <v>27</v>
      </c>
      <c r="Q1658" s="49">
        <v>213235.56899999999</v>
      </c>
      <c r="R1658" s="50">
        <v>13744</v>
      </c>
      <c r="S1658" s="51">
        <v>236627.21</v>
      </c>
      <c r="T1658" s="52">
        <v>14782</v>
      </c>
      <c r="U1658" s="49">
        <v>659419.772</v>
      </c>
      <c r="V1658" s="50">
        <v>32863</v>
      </c>
      <c r="W1658" s="51">
        <v>1974391</v>
      </c>
      <c r="X1658" s="52">
        <v>95076</v>
      </c>
      <c r="Y1658" s="49">
        <v>419477.04800000001</v>
      </c>
      <c r="Z1658" s="50">
        <v>15092</v>
      </c>
      <c r="AA1658" s="51">
        <v>1346100</v>
      </c>
      <c r="AB1658" s="52">
        <v>82560</v>
      </c>
      <c r="AC1658" s="49">
        <v>169136.427</v>
      </c>
      <c r="AD1658" s="50">
        <v>4721</v>
      </c>
      <c r="AE1658" s="49">
        <v>176341.44</v>
      </c>
      <c r="AF1658" s="50">
        <v>3765</v>
      </c>
      <c r="AG1658" s="49">
        <v>281573</v>
      </c>
      <c r="AH1658" s="50">
        <v>6100</v>
      </c>
    </row>
    <row r="1659" spans="1:34" ht="17.25" hidden="1" customHeight="1">
      <c r="A1659" s="47" t="s">
        <v>1628</v>
      </c>
      <c r="B1659" s="48" t="s">
        <v>1635</v>
      </c>
      <c r="C1659" s="49">
        <v>600</v>
      </c>
      <c r="D1659" s="50">
        <v>7</v>
      </c>
      <c r="E1659" s="49">
        <v>837</v>
      </c>
      <c r="F1659" s="50">
        <v>9</v>
      </c>
      <c r="G1659" s="51">
        <v>740</v>
      </c>
      <c r="H1659" s="52">
        <v>6</v>
      </c>
      <c r="I1659" s="49">
        <v>735</v>
      </c>
      <c r="J1659" s="50">
        <v>5</v>
      </c>
      <c r="K1659" s="51">
        <v>470</v>
      </c>
      <c r="L1659" s="52">
        <v>6</v>
      </c>
      <c r="M1659" s="49">
        <v>1600</v>
      </c>
      <c r="N1659" s="50">
        <v>8</v>
      </c>
      <c r="O1659" s="51">
        <v>2987</v>
      </c>
      <c r="P1659" s="52">
        <v>107</v>
      </c>
      <c r="Q1659" s="49">
        <v>6440</v>
      </c>
      <c r="R1659" s="50">
        <v>174</v>
      </c>
      <c r="S1659" s="51">
        <v>103331.001</v>
      </c>
      <c r="T1659" s="52">
        <v>6097</v>
      </c>
      <c r="U1659" s="49">
        <v>264953.32400000002</v>
      </c>
      <c r="V1659" s="50">
        <v>12973</v>
      </c>
      <c r="W1659" s="51">
        <v>528296</v>
      </c>
      <c r="X1659" s="52">
        <v>27129</v>
      </c>
      <c r="Y1659" s="49">
        <v>629321.04399999999</v>
      </c>
      <c r="Z1659" s="50">
        <v>31136</v>
      </c>
      <c r="AA1659" s="51">
        <v>710654.24800000002</v>
      </c>
      <c r="AB1659" s="52">
        <v>40023</v>
      </c>
      <c r="AC1659" s="49">
        <v>754745.41899999999</v>
      </c>
      <c r="AD1659" s="50">
        <v>44471</v>
      </c>
      <c r="AE1659" s="49">
        <v>533124.49300000002</v>
      </c>
      <c r="AF1659" s="50">
        <v>30064</v>
      </c>
      <c r="AG1659" s="49">
        <v>1072495.2290000001</v>
      </c>
      <c r="AH1659" s="50">
        <v>51356</v>
      </c>
    </row>
    <row r="1660" spans="1:34" ht="17.25" hidden="1" customHeight="1">
      <c r="A1660" s="47" t="s">
        <v>1628</v>
      </c>
      <c r="B1660" s="48" t="s">
        <v>1636</v>
      </c>
      <c r="C1660" s="49">
        <v>2041.8050000000001</v>
      </c>
      <c r="D1660" s="50">
        <v>20</v>
      </c>
      <c r="E1660" s="49">
        <v>3110</v>
      </c>
      <c r="F1660" s="50">
        <v>16</v>
      </c>
      <c r="G1660" s="51">
        <v>2725.576</v>
      </c>
      <c r="H1660" s="52">
        <v>12</v>
      </c>
      <c r="I1660" s="49">
        <v>1370</v>
      </c>
      <c r="J1660" s="50">
        <v>9</v>
      </c>
      <c r="K1660" s="51">
        <v>3390</v>
      </c>
      <c r="L1660" s="52">
        <v>6</v>
      </c>
      <c r="M1660" s="49">
        <v>880</v>
      </c>
      <c r="N1660" s="50">
        <v>12</v>
      </c>
      <c r="O1660" s="51">
        <v>511962.23800000001</v>
      </c>
      <c r="P1660" s="52">
        <v>20456</v>
      </c>
      <c r="Q1660" s="49">
        <v>1484497.594</v>
      </c>
      <c r="R1660" s="50">
        <v>46222</v>
      </c>
      <c r="S1660" s="51">
        <v>1577226.6059999999</v>
      </c>
      <c r="T1660" s="52">
        <v>44781</v>
      </c>
      <c r="U1660" s="49">
        <v>1829749.5690000001</v>
      </c>
      <c r="V1660" s="50">
        <v>50444</v>
      </c>
      <c r="W1660" s="51">
        <v>1861841</v>
      </c>
      <c r="X1660" s="52">
        <v>55456</v>
      </c>
      <c r="Y1660" s="49">
        <v>1368135</v>
      </c>
      <c r="Z1660" s="50">
        <v>51846</v>
      </c>
      <c r="AA1660" s="51">
        <v>1373045</v>
      </c>
      <c r="AB1660" s="52">
        <v>65332</v>
      </c>
      <c r="AC1660" s="49">
        <v>1265652.5</v>
      </c>
      <c r="AD1660" s="50">
        <v>67595</v>
      </c>
      <c r="AE1660" s="49">
        <v>1200445.8</v>
      </c>
      <c r="AF1660" s="50">
        <v>65923</v>
      </c>
      <c r="AG1660" s="49">
        <v>1096838.2</v>
      </c>
      <c r="AH1660" s="50">
        <v>55408</v>
      </c>
    </row>
    <row r="1661" spans="1:34" ht="17.25" hidden="1" customHeight="1">
      <c r="A1661" s="47" t="s">
        <v>1628</v>
      </c>
      <c r="B1661" s="48" t="s">
        <v>1637</v>
      </c>
      <c r="C1661" s="49">
        <v>585</v>
      </c>
      <c r="D1661" s="50">
        <v>6</v>
      </c>
      <c r="E1661" s="49">
        <v>330</v>
      </c>
      <c r="F1661" s="50">
        <v>4</v>
      </c>
      <c r="G1661" s="51">
        <v>380</v>
      </c>
      <c r="H1661" s="52">
        <v>17</v>
      </c>
      <c r="I1661" s="49">
        <v>2630.25</v>
      </c>
      <c r="J1661" s="50">
        <v>17</v>
      </c>
      <c r="K1661" s="51">
        <v>1685</v>
      </c>
      <c r="L1661" s="52">
        <v>15</v>
      </c>
      <c r="M1661" s="49">
        <v>1955</v>
      </c>
      <c r="N1661" s="50">
        <v>21</v>
      </c>
      <c r="O1661" s="51">
        <v>10470</v>
      </c>
      <c r="P1661" s="52">
        <v>184</v>
      </c>
      <c r="Q1661" s="49">
        <v>1000875</v>
      </c>
      <c r="R1661" s="50">
        <v>73297</v>
      </c>
      <c r="S1661" s="51">
        <v>1796171</v>
      </c>
      <c r="T1661" s="52">
        <v>130248</v>
      </c>
      <c r="U1661" s="49">
        <v>2669650</v>
      </c>
      <c r="V1661" s="50">
        <v>202032</v>
      </c>
      <c r="W1661" s="51">
        <v>1802935</v>
      </c>
      <c r="X1661" s="52">
        <v>144804</v>
      </c>
      <c r="Y1661" s="49">
        <v>3049901.46</v>
      </c>
      <c r="Z1661" s="50">
        <v>213341</v>
      </c>
      <c r="AA1661" s="51">
        <v>3256204.6</v>
      </c>
      <c r="AB1661" s="52">
        <v>243140</v>
      </c>
      <c r="AC1661" s="49">
        <v>3315720.81</v>
      </c>
      <c r="AD1661" s="50">
        <v>244945</v>
      </c>
      <c r="AE1661" s="49">
        <v>2844157.0789999999</v>
      </c>
      <c r="AF1661" s="50">
        <v>211158</v>
      </c>
      <c r="AG1661" s="49">
        <v>2384696.5</v>
      </c>
      <c r="AH1661" s="50">
        <v>146986</v>
      </c>
    </row>
    <row r="1662" spans="1:34" ht="17.25" hidden="1" customHeight="1">
      <c r="A1662" s="47" t="s">
        <v>1628</v>
      </c>
      <c r="B1662" s="48" t="s">
        <v>1638</v>
      </c>
      <c r="C1662" s="49">
        <v>2502</v>
      </c>
      <c r="D1662" s="50">
        <v>13</v>
      </c>
      <c r="E1662" s="49">
        <v>102975</v>
      </c>
      <c r="F1662" s="50">
        <v>9</v>
      </c>
      <c r="G1662" s="51">
        <v>2895</v>
      </c>
      <c r="H1662" s="52">
        <v>11</v>
      </c>
      <c r="I1662" s="49">
        <v>3340</v>
      </c>
      <c r="J1662" s="50">
        <v>11</v>
      </c>
      <c r="K1662" s="51">
        <v>6960</v>
      </c>
      <c r="L1662" s="52">
        <v>11</v>
      </c>
      <c r="M1662" s="49">
        <v>2630</v>
      </c>
      <c r="N1662" s="50">
        <v>16</v>
      </c>
      <c r="O1662" s="51">
        <v>5190</v>
      </c>
      <c r="P1662" s="52">
        <v>14</v>
      </c>
      <c r="Q1662" s="49">
        <v>7430</v>
      </c>
      <c r="R1662" s="50">
        <v>20</v>
      </c>
      <c r="S1662" s="51">
        <v>25913</v>
      </c>
      <c r="T1662" s="52">
        <v>731</v>
      </c>
      <c r="U1662" s="49">
        <v>47127</v>
      </c>
      <c r="V1662" s="50">
        <v>2231</v>
      </c>
      <c r="W1662" s="51">
        <v>249926</v>
      </c>
      <c r="X1662" s="52">
        <v>14950</v>
      </c>
      <c r="Y1662" s="49">
        <v>1147413.3</v>
      </c>
      <c r="Z1662" s="50">
        <v>72419</v>
      </c>
      <c r="AA1662" s="51">
        <v>1872161.5660000001</v>
      </c>
      <c r="AB1662" s="52">
        <v>96678</v>
      </c>
      <c r="AC1662" s="49">
        <v>1589728.8910000001</v>
      </c>
      <c r="AD1662" s="50">
        <v>71139</v>
      </c>
      <c r="AE1662" s="49">
        <v>1793882</v>
      </c>
      <c r="AF1662" s="50">
        <v>81909</v>
      </c>
      <c r="AG1662" s="49">
        <v>1860029.2050000001</v>
      </c>
      <c r="AH1662" s="50">
        <v>71596</v>
      </c>
    </row>
    <row r="1663" spans="1:34" ht="17.25" hidden="1" customHeight="1">
      <c r="A1663" s="47" t="s">
        <v>1628</v>
      </c>
      <c r="B1663" s="48" t="s">
        <v>1639</v>
      </c>
      <c r="C1663" s="49">
        <v>770</v>
      </c>
      <c r="D1663" s="50">
        <v>12</v>
      </c>
      <c r="E1663" s="49">
        <v>1000</v>
      </c>
      <c r="F1663" s="50">
        <v>11</v>
      </c>
      <c r="G1663" s="51">
        <v>1370</v>
      </c>
      <c r="H1663" s="52">
        <v>13</v>
      </c>
      <c r="I1663" s="49">
        <v>695</v>
      </c>
      <c r="J1663" s="50">
        <v>21</v>
      </c>
      <c r="K1663" s="51">
        <v>310</v>
      </c>
      <c r="L1663" s="52">
        <v>12</v>
      </c>
      <c r="M1663" s="49">
        <v>415</v>
      </c>
      <c r="N1663" s="50">
        <v>16</v>
      </c>
      <c r="O1663" s="51">
        <v>645</v>
      </c>
      <c r="P1663" s="52">
        <v>15</v>
      </c>
      <c r="Q1663" s="49">
        <v>32271</v>
      </c>
      <c r="R1663" s="50">
        <v>865</v>
      </c>
      <c r="S1663" s="51">
        <v>58586</v>
      </c>
      <c r="T1663" s="52">
        <v>1291</v>
      </c>
      <c r="U1663" s="49">
        <v>135513</v>
      </c>
      <c r="V1663" s="50">
        <v>2630</v>
      </c>
      <c r="W1663" s="51">
        <v>1918531</v>
      </c>
      <c r="X1663" s="52">
        <v>15975</v>
      </c>
      <c r="Y1663" s="49">
        <v>171102</v>
      </c>
      <c r="Z1663" s="50">
        <v>3729</v>
      </c>
      <c r="AA1663" s="51">
        <v>713361.33900000004</v>
      </c>
      <c r="AB1663" s="52">
        <v>34484</v>
      </c>
      <c r="AC1663" s="49">
        <v>1582616.852</v>
      </c>
      <c r="AD1663" s="50">
        <v>103455</v>
      </c>
      <c r="AE1663" s="49">
        <v>2183801</v>
      </c>
      <c r="AF1663" s="50">
        <v>166683</v>
      </c>
      <c r="AG1663" s="49">
        <v>3665489.4160000002</v>
      </c>
      <c r="AH1663" s="50">
        <v>277800</v>
      </c>
    </row>
    <row r="1664" spans="1:34" ht="17.25" hidden="1" customHeight="1">
      <c r="A1664" s="47" t="s">
        <v>1628</v>
      </c>
      <c r="B1664" s="48" t="s">
        <v>1640</v>
      </c>
      <c r="C1664" s="49">
        <v>930</v>
      </c>
      <c r="D1664" s="50">
        <v>4</v>
      </c>
      <c r="E1664" s="49">
        <v>1820</v>
      </c>
      <c r="F1664" s="50">
        <v>4</v>
      </c>
      <c r="G1664" s="51">
        <v>800</v>
      </c>
      <c r="H1664" s="52">
        <v>2</v>
      </c>
      <c r="I1664" s="49">
        <v>956.8</v>
      </c>
      <c r="J1664" s="50">
        <v>5</v>
      </c>
      <c r="K1664" s="51">
        <v>1491.9349999999999</v>
      </c>
      <c r="L1664" s="52">
        <v>6</v>
      </c>
      <c r="M1664" s="49">
        <v>1102</v>
      </c>
      <c r="N1664" s="50">
        <v>3</v>
      </c>
      <c r="O1664" s="51">
        <v>937</v>
      </c>
      <c r="P1664" s="52">
        <v>5</v>
      </c>
      <c r="Q1664" s="49">
        <v>62152.033000000003</v>
      </c>
      <c r="R1664" s="50">
        <v>2606</v>
      </c>
      <c r="S1664" s="51">
        <v>571709.18599999999</v>
      </c>
      <c r="T1664" s="52">
        <v>13319</v>
      </c>
      <c r="U1664" s="49">
        <v>1092220.4979999999</v>
      </c>
      <c r="V1664" s="50">
        <v>45106</v>
      </c>
      <c r="W1664" s="51">
        <v>1030458</v>
      </c>
      <c r="X1664" s="52">
        <v>48560</v>
      </c>
      <c r="Y1664" s="49">
        <v>1127057</v>
      </c>
      <c r="Z1664" s="50">
        <v>68352</v>
      </c>
      <c r="AA1664" s="51">
        <v>1196675.486</v>
      </c>
      <c r="AB1664" s="52">
        <v>67224</v>
      </c>
      <c r="AC1664" s="49">
        <v>941497</v>
      </c>
      <c r="AD1664" s="50">
        <v>55852</v>
      </c>
      <c r="AE1664" s="49">
        <v>871884.5</v>
      </c>
      <c r="AF1664" s="50">
        <v>46769</v>
      </c>
      <c r="AG1664" s="49">
        <v>904066</v>
      </c>
      <c r="AH1664" s="50">
        <v>42552</v>
      </c>
    </row>
    <row r="1665" spans="1:34" ht="17.25" hidden="1" customHeight="1">
      <c r="A1665" s="47" t="s">
        <v>1628</v>
      </c>
      <c r="B1665" s="48" t="s">
        <v>1641</v>
      </c>
      <c r="C1665" s="49">
        <v>270</v>
      </c>
      <c r="D1665" s="50">
        <v>7</v>
      </c>
      <c r="E1665" s="49">
        <v>600</v>
      </c>
      <c r="F1665" s="50">
        <v>8</v>
      </c>
      <c r="G1665" s="51">
        <v>145</v>
      </c>
      <c r="H1665" s="52">
        <v>6</v>
      </c>
      <c r="I1665" s="49">
        <v>325</v>
      </c>
      <c r="J1665" s="50">
        <v>4</v>
      </c>
      <c r="K1665" s="51">
        <v>305</v>
      </c>
      <c r="L1665" s="52">
        <v>2</v>
      </c>
      <c r="M1665" s="49">
        <v>205</v>
      </c>
      <c r="N1665" s="50">
        <v>2</v>
      </c>
      <c r="O1665" s="51">
        <v>400</v>
      </c>
      <c r="P1665" s="52">
        <v>3</v>
      </c>
      <c r="Q1665" s="49">
        <v>2129960</v>
      </c>
      <c r="R1665" s="50">
        <v>95763</v>
      </c>
      <c r="S1665" s="51">
        <v>4573292.4730000002</v>
      </c>
      <c r="T1665" s="52">
        <v>272265</v>
      </c>
      <c r="U1665" s="49">
        <v>6672269.7289999994</v>
      </c>
      <c r="V1665" s="50">
        <v>510453</v>
      </c>
      <c r="W1665" s="51">
        <v>5317765</v>
      </c>
      <c r="X1665" s="52">
        <v>303083</v>
      </c>
      <c r="Y1665" s="49">
        <v>4672144.8550000004</v>
      </c>
      <c r="Z1665" s="50">
        <v>278000</v>
      </c>
      <c r="AA1665" s="51">
        <v>4442242.9000000004</v>
      </c>
      <c r="AB1665" s="52">
        <v>244735</v>
      </c>
      <c r="AC1665" s="49">
        <v>4557963.7</v>
      </c>
      <c r="AD1665" s="50">
        <v>286989</v>
      </c>
      <c r="AE1665" s="49">
        <v>10873989.6</v>
      </c>
      <c r="AF1665" s="50">
        <v>898015</v>
      </c>
      <c r="AG1665" s="49">
        <v>7543130.1500000004</v>
      </c>
      <c r="AH1665" s="50">
        <v>594929</v>
      </c>
    </row>
    <row r="1666" spans="1:34" ht="17.25" hidden="1" customHeight="1">
      <c r="A1666" s="47" t="s">
        <v>1628</v>
      </c>
      <c r="B1666" s="48" t="s">
        <v>1642</v>
      </c>
      <c r="C1666" s="49">
        <v>2091</v>
      </c>
      <c r="D1666" s="50">
        <v>55</v>
      </c>
      <c r="E1666" s="49">
        <v>1511</v>
      </c>
      <c r="F1666" s="50">
        <v>31</v>
      </c>
      <c r="G1666" s="51">
        <v>2897</v>
      </c>
      <c r="H1666" s="52">
        <v>37</v>
      </c>
      <c r="I1666" s="49">
        <v>2413</v>
      </c>
      <c r="J1666" s="50">
        <v>30</v>
      </c>
      <c r="K1666" s="51">
        <v>2100</v>
      </c>
      <c r="L1666" s="52">
        <v>18</v>
      </c>
      <c r="M1666" s="49">
        <v>1989</v>
      </c>
      <c r="N1666" s="50">
        <v>25</v>
      </c>
      <c r="O1666" s="51">
        <v>6417.0309999999999</v>
      </c>
      <c r="P1666" s="52">
        <v>48</v>
      </c>
      <c r="Q1666" s="49">
        <v>966121.41899999999</v>
      </c>
      <c r="R1666" s="50">
        <v>22585</v>
      </c>
      <c r="S1666" s="51">
        <v>1476279.216</v>
      </c>
      <c r="T1666" s="52">
        <v>45393</v>
      </c>
      <c r="U1666" s="49">
        <v>7223542.2259999998</v>
      </c>
      <c r="V1666" s="50">
        <v>122058</v>
      </c>
      <c r="W1666" s="51">
        <v>16833835</v>
      </c>
      <c r="X1666" s="52">
        <v>227850</v>
      </c>
      <c r="Y1666" s="49">
        <v>82574.717000000004</v>
      </c>
      <c r="Z1666" s="50">
        <v>2812</v>
      </c>
      <c r="AA1666" s="51">
        <v>2340530.7999999998</v>
      </c>
      <c r="AB1666" s="52">
        <v>123373</v>
      </c>
      <c r="AC1666" s="49">
        <v>2793864.65</v>
      </c>
      <c r="AD1666" s="50">
        <v>128407</v>
      </c>
      <c r="AE1666" s="49">
        <v>2236252.2170000002</v>
      </c>
      <c r="AF1666" s="50">
        <v>118326</v>
      </c>
      <c r="AG1666" s="49">
        <v>2967532.4010000001</v>
      </c>
      <c r="AH1666" s="50">
        <v>204523</v>
      </c>
    </row>
    <row r="1667" spans="1:34" ht="17.25" hidden="1" customHeight="1">
      <c r="A1667" s="47" t="s">
        <v>1628</v>
      </c>
      <c r="B1667" s="48" t="s">
        <v>1643</v>
      </c>
      <c r="C1667" s="49">
        <v>0</v>
      </c>
      <c r="D1667" s="50">
        <v>0</v>
      </c>
      <c r="E1667" s="49">
        <v>300</v>
      </c>
      <c r="F1667" s="50">
        <v>36</v>
      </c>
      <c r="G1667" s="51">
        <v>1085.7660000000001</v>
      </c>
      <c r="H1667" s="52">
        <v>164</v>
      </c>
      <c r="I1667" s="49">
        <v>2620.5</v>
      </c>
      <c r="J1667" s="50">
        <v>351</v>
      </c>
      <c r="K1667" s="51">
        <v>4167.5569999999998</v>
      </c>
      <c r="L1667" s="52">
        <v>743</v>
      </c>
      <c r="M1667" s="49">
        <v>248594.353</v>
      </c>
      <c r="N1667" s="50">
        <v>9901</v>
      </c>
      <c r="O1667" s="51">
        <v>1066629.652</v>
      </c>
      <c r="P1667" s="52">
        <v>49778</v>
      </c>
      <c r="Q1667" s="49">
        <v>1192197</v>
      </c>
      <c r="R1667" s="50">
        <v>47098</v>
      </c>
      <c r="S1667" s="51">
        <v>829577.755</v>
      </c>
      <c r="T1667" s="52">
        <v>32428</v>
      </c>
      <c r="U1667" s="49">
        <v>673377.88500000001</v>
      </c>
      <c r="V1667" s="50">
        <v>24954</v>
      </c>
      <c r="W1667" s="51">
        <v>665315</v>
      </c>
      <c r="X1667" s="52">
        <v>22699</v>
      </c>
      <c r="Y1667" s="49">
        <v>1196065</v>
      </c>
      <c r="Z1667" s="50">
        <v>49799</v>
      </c>
      <c r="AA1667" s="51">
        <v>1658778</v>
      </c>
      <c r="AB1667" s="52">
        <v>85492</v>
      </c>
      <c r="AC1667" s="49">
        <v>1859523</v>
      </c>
      <c r="AD1667" s="50">
        <v>100288</v>
      </c>
      <c r="AE1667" s="49">
        <v>1794565</v>
      </c>
      <c r="AF1667" s="50">
        <v>100759</v>
      </c>
      <c r="AG1667" s="49">
        <v>1562494</v>
      </c>
      <c r="AH1667" s="50">
        <v>90938</v>
      </c>
    </row>
    <row r="1668" spans="1:34" ht="17.25" hidden="1" customHeight="1">
      <c r="A1668" s="47" t="s">
        <v>1628</v>
      </c>
      <c r="B1668" s="48" t="s">
        <v>1644</v>
      </c>
      <c r="C1668" s="49">
        <v>2090</v>
      </c>
      <c r="D1668" s="50">
        <v>15</v>
      </c>
      <c r="E1668" s="49">
        <v>1625</v>
      </c>
      <c r="F1668" s="50">
        <v>10</v>
      </c>
      <c r="G1668" s="51">
        <v>1648.019</v>
      </c>
      <c r="H1668" s="52">
        <v>12</v>
      </c>
      <c r="I1668" s="49">
        <v>250</v>
      </c>
      <c r="J1668" s="50">
        <v>5</v>
      </c>
      <c r="K1668" s="51">
        <v>515</v>
      </c>
      <c r="L1668" s="52">
        <v>12</v>
      </c>
      <c r="M1668" s="49">
        <v>1550</v>
      </c>
      <c r="N1668" s="50">
        <v>26</v>
      </c>
      <c r="O1668" s="51">
        <v>4435</v>
      </c>
      <c r="P1668" s="52">
        <v>35</v>
      </c>
      <c r="Q1668" s="49">
        <v>328890.00099999999</v>
      </c>
      <c r="R1668" s="50">
        <v>4117</v>
      </c>
      <c r="S1668" s="51">
        <v>719646.32200000004</v>
      </c>
      <c r="T1668" s="52">
        <v>19875</v>
      </c>
      <c r="U1668" s="49">
        <v>821943.50099999993</v>
      </c>
      <c r="V1668" s="50">
        <v>19803</v>
      </c>
      <c r="W1668" s="51">
        <v>981170</v>
      </c>
      <c r="X1668" s="52">
        <v>33271</v>
      </c>
      <c r="Y1668" s="49">
        <v>962344.5</v>
      </c>
      <c r="Z1668" s="50">
        <v>19671</v>
      </c>
      <c r="AA1668" s="51">
        <v>1227001.5</v>
      </c>
      <c r="AB1668" s="52">
        <v>27503</v>
      </c>
      <c r="AC1668" s="49">
        <v>1412567.5</v>
      </c>
      <c r="AD1668" s="50">
        <v>38563</v>
      </c>
      <c r="AE1668" s="49">
        <v>1259949</v>
      </c>
      <c r="AF1668" s="50">
        <v>33994</v>
      </c>
      <c r="AG1668" s="49">
        <v>1259555</v>
      </c>
      <c r="AH1668" s="50">
        <v>34714</v>
      </c>
    </row>
    <row r="1669" spans="1:34" ht="17.25" hidden="1" customHeight="1">
      <c r="A1669" s="47" t="s">
        <v>1628</v>
      </c>
      <c r="B1669" s="48" t="s">
        <v>1645</v>
      </c>
      <c r="C1669" s="49">
        <v>795</v>
      </c>
      <c r="D1669" s="50">
        <v>37</v>
      </c>
      <c r="E1669" s="49">
        <v>70</v>
      </c>
      <c r="F1669" s="50">
        <v>4</v>
      </c>
      <c r="G1669" s="51">
        <v>715</v>
      </c>
      <c r="H1669" s="52">
        <v>6</v>
      </c>
      <c r="I1669" s="49">
        <v>60</v>
      </c>
      <c r="J1669" s="50">
        <v>2</v>
      </c>
      <c r="K1669" s="51">
        <v>2110</v>
      </c>
      <c r="L1669" s="52">
        <v>3</v>
      </c>
      <c r="M1669" s="49">
        <v>120</v>
      </c>
      <c r="N1669" s="50">
        <v>3</v>
      </c>
      <c r="O1669" s="51">
        <v>249</v>
      </c>
      <c r="P1669" s="52">
        <v>7</v>
      </c>
      <c r="Q1669" s="49">
        <v>36869.567999999999</v>
      </c>
      <c r="R1669" s="50">
        <v>974</v>
      </c>
      <c r="S1669" s="51">
        <v>145045.17199999999</v>
      </c>
      <c r="T1669" s="52">
        <v>2212</v>
      </c>
      <c r="U1669" s="49">
        <v>942873.00699999998</v>
      </c>
      <c r="V1669" s="50">
        <v>18381</v>
      </c>
      <c r="W1669" s="51">
        <v>1315727</v>
      </c>
      <c r="X1669" s="52">
        <v>23998</v>
      </c>
      <c r="Y1669" s="49">
        <v>1192083.6910000001</v>
      </c>
      <c r="Z1669" s="50">
        <v>22313</v>
      </c>
      <c r="AA1669" s="51">
        <v>789078.85600000003</v>
      </c>
      <c r="AB1669" s="52">
        <v>15953</v>
      </c>
      <c r="AC1669" s="49">
        <v>824955</v>
      </c>
      <c r="AD1669" s="50">
        <v>22447</v>
      </c>
      <c r="AE1669" s="49">
        <v>674062</v>
      </c>
      <c r="AF1669" s="50">
        <v>13861</v>
      </c>
      <c r="AG1669" s="49">
        <v>832646.52</v>
      </c>
      <c r="AH1669" s="50">
        <v>18830</v>
      </c>
    </row>
    <row r="1670" spans="1:34" ht="17.25" hidden="1" customHeight="1">
      <c r="A1670" s="47" t="s">
        <v>1628</v>
      </c>
      <c r="B1670" s="48" t="s">
        <v>1646</v>
      </c>
      <c r="C1670" s="49">
        <v>10</v>
      </c>
      <c r="D1670" s="50">
        <v>1</v>
      </c>
      <c r="E1670" s="49">
        <v>332</v>
      </c>
      <c r="F1670" s="50">
        <v>2</v>
      </c>
      <c r="G1670" s="51">
        <v>10</v>
      </c>
      <c r="H1670" s="52">
        <v>2</v>
      </c>
      <c r="I1670" s="49">
        <v>1310</v>
      </c>
      <c r="J1670" s="50">
        <v>4</v>
      </c>
      <c r="K1670" s="51">
        <v>1080</v>
      </c>
      <c r="L1670" s="52">
        <v>4</v>
      </c>
      <c r="M1670" s="49">
        <v>230</v>
      </c>
      <c r="N1670" s="50">
        <v>3</v>
      </c>
      <c r="O1670" s="51">
        <v>740</v>
      </c>
      <c r="P1670" s="52">
        <v>6</v>
      </c>
      <c r="Q1670" s="49">
        <v>1500</v>
      </c>
      <c r="R1670" s="50">
        <v>11</v>
      </c>
      <c r="S1670" s="51">
        <v>476780</v>
      </c>
      <c r="T1670" s="52">
        <v>34736</v>
      </c>
      <c r="U1670" s="49">
        <v>771683</v>
      </c>
      <c r="V1670" s="50">
        <v>66454</v>
      </c>
      <c r="W1670" s="51">
        <v>524934</v>
      </c>
      <c r="X1670" s="52">
        <v>51176</v>
      </c>
      <c r="Y1670" s="49">
        <v>357103.5</v>
      </c>
      <c r="Z1670" s="50">
        <v>22670</v>
      </c>
      <c r="AA1670" s="51">
        <v>313154</v>
      </c>
      <c r="AB1670" s="52">
        <v>17321</v>
      </c>
      <c r="AC1670" s="49">
        <v>591939.6</v>
      </c>
      <c r="AD1670" s="50">
        <v>32410</v>
      </c>
      <c r="AE1670" s="49">
        <v>1053542.77</v>
      </c>
      <c r="AF1670" s="50">
        <v>59268</v>
      </c>
      <c r="AG1670" s="49">
        <v>972942.6</v>
      </c>
      <c r="AH1670" s="50">
        <v>50192</v>
      </c>
    </row>
    <row r="1671" spans="1:34" ht="17.25" hidden="1" customHeight="1">
      <c r="A1671" s="47" t="s">
        <v>1628</v>
      </c>
      <c r="B1671" s="48" t="s">
        <v>1647</v>
      </c>
      <c r="C1671" s="49">
        <v>1485</v>
      </c>
      <c r="D1671" s="50">
        <v>12</v>
      </c>
      <c r="E1671" s="49">
        <v>1480</v>
      </c>
      <c r="F1671" s="50">
        <v>11</v>
      </c>
      <c r="G1671" s="51">
        <v>1625</v>
      </c>
      <c r="H1671" s="52">
        <v>11</v>
      </c>
      <c r="I1671" s="49">
        <v>1790</v>
      </c>
      <c r="J1671" s="50">
        <v>14</v>
      </c>
      <c r="K1671" s="51">
        <v>1613</v>
      </c>
      <c r="L1671" s="52">
        <v>12</v>
      </c>
      <c r="M1671" s="49">
        <v>2754</v>
      </c>
      <c r="N1671" s="50">
        <v>14</v>
      </c>
      <c r="O1671" s="51">
        <v>7511</v>
      </c>
      <c r="P1671" s="52">
        <v>36</v>
      </c>
      <c r="Q1671" s="49">
        <v>135079.47899999999</v>
      </c>
      <c r="R1671" s="50">
        <v>10826</v>
      </c>
      <c r="S1671" s="51">
        <v>261623.48300000001</v>
      </c>
      <c r="T1671" s="52">
        <v>22463</v>
      </c>
      <c r="U1671" s="49">
        <v>390904.12099999998</v>
      </c>
      <c r="V1671" s="50">
        <v>39450</v>
      </c>
      <c r="W1671" s="51">
        <v>344619</v>
      </c>
      <c r="X1671" s="52">
        <v>34984</v>
      </c>
      <c r="Y1671" s="49">
        <v>557260</v>
      </c>
      <c r="Z1671" s="50">
        <v>47292</v>
      </c>
      <c r="AA1671" s="51">
        <v>609476</v>
      </c>
      <c r="AB1671" s="52">
        <v>58963</v>
      </c>
      <c r="AC1671" s="49">
        <v>814510</v>
      </c>
      <c r="AD1671" s="50">
        <v>54365</v>
      </c>
      <c r="AE1671" s="49">
        <v>1290453.6170000001</v>
      </c>
      <c r="AF1671" s="50">
        <v>80767</v>
      </c>
      <c r="AG1671" s="49">
        <v>1423062</v>
      </c>
      <c r="AH1671" s="50">
        <v>71599</v>
      </c>
    </row>
    <row r="1672" spans="1:34" ht="17.25" hidden="1" customHeight="1">
      <c r="A1672" s="53" t="s">
        <v>1628</v>
      </c>
      <c r="B1672" s="54" t="s">
        <v>1648</v>
      </c>
      <c r="C1672" s="55">
        <v>850</v>
      </c>
      <c r="D1672" s="56">
        <v>5</v>
      </c>
      <c r="E1672" s="55">
        <v>50</v>
      </c>
      <c r="F1672" s="56">
        <v>1</v>
      </c>
      <c r="G1672" s="57">
        <v>556</v>
      </c>
      <c r="H1672" s="58">
        <v>3</v>
      </c>
      <c r="I1672" s="55">
        <v>550</v>
      </c>
      <c r="J1672" s="56">
        <v>2</v>
      </c>
      <c r="K1672" s="57">
        <v>705</v>
      </c>
      <c r="L1672" s="58">
        <v>4</v>
      </c>
      <c r="M1672" s="55">
        <v>330</v>
      </c>
      <c r="N1672" s="56">
        <v>3</v>
      </c>
      <c r="O1672" s="57">
        <v>640.5</v>
      </c>
      <c r="P1672" s="58">
        <v>6</v>
      </c>
      <c r="Q1672" s="55">
        <v>223927.185</v>
      </c>
      <c r="R1672" s="56">
        <v>20955</v>
      </c>
      <c r="S1672" s="57">
        <v>741851.42</v>
      </c>
      <c r="T1672" s="58">
        <v>66918</v>
      </c>
      <c r="U1672" s="55">
        <v>827854.56599999999</v>
      </c>
      <c r="V1672" s="56">
        <v>76158</v>
      </c>
      <c r="W1672" s="57">
        <v>903908</v>
      </c>
      <c r="X1672" s="58">
        <v>79557</v>
      </c>
      <c r="Y1672" s="55">
        <v>1106010.615</v>
      </c>
      <c r="Z1672" s="56">
        <v>85704</v>
      </c>
      <c r="AA1672" s="57">
        <v>1178351.9580000001</v>
      </c>
      <c r="AB1672" s="58">
        <v>98805</v>
      </c>
      <c r="AC1672" s="55">
        <v>978768.94</v>
      </c>
      <c r="AD1672" s="56">
        <v>93107</v>
      </c>
      <c r="AE1672" s="55">
        <v>579220.55599999998</v>
      </c>
      <c r="AF1672" s="56">
        <v>46186</v>
      </c>
      <c r="AG1672" s="55">
        <v>627521</v>
      </c>
      <c r="AH1672" s="56">
        <v>45950</v>
      </c>
    </row>
    <row r="1673" spans="1:34" ht="17.25" hidden="1" customHeight="1">
      <c r="A1673" s="71" t="s">
        <v>267</v>
      </c>
      <c r="B1673" s="72"/>
      <c r="C1673" s="73">
        <v>65381.305</v>
      </c>
      <c r="D1673" s="74">
        <v>481</v>
      </c>
      <c r="E1673" s="73">
        <v>147701.163</v>
      </c>
      <c r="F1673" s="74">
        <v>257</v>
      </c>
      <c r="G1673" s="75">
        <v>29456.361000000001</v>
      </c>
      <c r="H1673" s="76">
        <v>430</v>
      </c>
      <c r="I1673" s="73">
        <v>70397.292000000001</v>
      </c>
      <c r="J1673" s="74">
        <v>588</v>
      </c>
      <c r="K1673" s="75">
        <v>35213.091999999997</v>
      </c>
      <c r="L1673" s="76">
        <v>965</v>
      </c>
      <c r="M1673" s="73">
        <v>278687.60399999999</v>
      </c>
      <c r="N1673" s="74">
        <v>10201</v>
      </c>
      <c r="O1673" s="75">
        <v>1767177.412</v>
      </c>
      <c r="P1673" s="76">
        <v>75300</v>
      </c>
      <c r="Q1673" s="73">
        <v>9078604.5059999991</v>
      </c>
      <c r="R1673" s="74">
        <v>406508</v>
      </c>
      <c r="S1673" s="75">
        <v>17122626.277000003</v>
      </c>
      <c r="T1673" s="76">
        <v>949196</v>
      </c>
      <c r="U1673" s="73">
        <v>30877353.471999999</v>
      </c>
      <c r="V1673" s="74">
        <v>1692500</v>
      </c>
      <c r="W1673" s="75">
        <v>41753386</v>
      </c>
      <c r="X1673" s="76">
        <v>1605675</v>
      </c>
      <c r="Y1673" s="73">
        <v>25689599.888</v>
      </c>
      <c r="Z1673" s="74">
        <v>1435159</v>
      </c>
      <c r="AA1673" s="75">
        <v>32538212.844000001</v>
      </c>
      <c r="AB1673" s="76">
        <v>1870349</v>
      </c>
      <c r="AC1673" s="73">
        <v>33905732.963</v>
      </c>
      <c r="AD1673" s="74">
        <v>2017270</v>
      </c>
      <c r="AE1673" s="73">
        <v>40832196.366000004</v>
      </c>
      <c r="AF1673" s="74">
        <v>2693399</v>
      </c>
      <c r="AG1673" s="73">
        <v>39513569.253000006</v>
      </c>
      <c r="AH1673" s="74">
        <v>2426718</v>
      </c>
    </row>
    <row r="1674" spans="1:34" ht="16.5" hidden="1" customHeight="1">
      <c r="A1674" s="65" t="s">
        <v>268</v>
      </c>
      <c r="B1674" s="66"/>
      <c r="C1674" s="67">
        <v>70261.304999999993</v>
      </c>
      <c r="D1674" s="68">
        <v>617</v>
      </c>
      <c r="E1674" s="67">
        <v>151547.14000000001</v>
      </c>
      <c r="F1674" s="68">
        <v>334</v>
      </c>
      <c r="G1674" s="69">
        <v>35124.36</v>
      </c>
      <c r="H1674" s="70">
        <v>545</v>
      </c>
      <c r="I1674" s="67">
        <v>110012.092</v>
      </c>
      <c r="J1674" s="68">
        <v>761</v>
      </c>
      <c r="K1674" s="69">
        <v>51103.001999999993</v>
      </c>
      <c r="L1674" s="70">
        <v>1280</v>
      </c>
      <c r="M1674" s="67">
        <v>309010.47100000002</v>
      </c>
      <c r="N1674" s="68">
        <v>11075</v>
      </c>
      <c r="O1674" s="69">
        <v>1812065.3929999999</v>
      </c>
      <c r="P1674" s="70">
        <v>76289</v>
      </c>
      <c r="Q1674" s="67">
        <v>9662389.3680000007</v>
      </c>
      <c r="R1674" s="68">
        <v>426805</v>
      </c>
      <c r="S1674" s="69">
        <v>17763361.977000006</v>
      </c>
      <c r="T1674" s="70">
        <v>972915</v>
      </c>
      <c r="U1674" s="67">
        <v>31546578.520999998</v>
      </c>
      <c r="V1674" s="68">
        <v>1711533</v>
      </c>
      <c r="W1674" s="69">
        <v>42440948</v>
      </c>
      <c r="X1674" s="70">
        <v>1623990</v>
      </c>
      <c r="Y1674" s="67">
        <v>26642845.684999999</v>
      </c>
      <c r="Z1674" s="68">
        <v>1459024</v>
      </c>
      <c r="AA1674" s="69">
        <v>33665683.868000001</v>
      </c>
      <c r="AB1674" s="70">
        <v>1897489</v>
      </c>
      <c r="AC1674" s="67">
        <v>35000471.213</v>
      </c>
      <c r="AD1674" s="68">
        <v>2047359</v>
      </c>
      <c r="AE1674" s="67">
        <v>41642788.075000003</v>
      </c>
      <c r="AF1674" s="68">
        <v>2715845</v>
      </c>
      <c r="AG1674" s="67">
        <v>40508202.362000003</v>
      </c>
      <c r="AH1674" s="68">
        <v>2454584</v>
      </c>
    </row>
    <row r="1675" spans="1:34" ht="17.25" hidden="1" customHeight="1">
      <c r="A1675" s="41" t="s">
        <v>1649</v>
      </c>
      <c r="B1675" s="42"/>
      <c r="C1675" s="43">
        <v>6155</v>
      </c>
      <c r="D1675" s="44">
        <v>123</v>
      </c>
      <c r="E1675" s="43">
        <v>4918.5</v>
      </c>
      <c r="F1675" s="44">
        <v>99</v>
      </c>
      <c r="G1675" s="45">
        <v>5503</v>
      </c>
      <c r="H1675" s="46">
        <v>98</v>
      </c>
      <c r="I1675" s="43">
        <v>4686.8</v>
      </c>
      <c r="J1675" s="44">
        <v>75</v>
      </c>
      <c r="K1675" s="45">
        <v>6772.5119999999997</v>
      </c>
      <c r="L1675" s="46">
        <v>84</v>
      </c>
      <c r="M1675" s="43">
        <v>6771</v>
      </c>
      <c r="N1675" s="44">
        <v>87</v>
      </c>
      <c r="O1675" s="45">
        <v>13125</v>
      </c>
      <c r="P1675" s="46">
        <v>720</v>
      </c>
      <c r="Q1675" s="43">
        <v>16609.2</v>
      </c>
      <c r="R1675" s="44">
        <v>884</v>
      </c>
      <c r="S1675" s="45">
        <v>32469.012999999999</v>
      </c>
      <c r="T1675" s="46">
        <v>1631</v>
      </c>
      <c r="U1675" s="43">
        <v>45738.005000000005</v>
      </c>
      <c r="V1675" s="44">
        <v>2688</v>
      </c>
      <c r="W1675" s="45">
        <v>73781</v>
      </c>
      <c r="X1675" s="46">
        <v>5192</v>
      </c>
      <c r="Y1675" s="43">
        <v>150512</v>
      </c>
      <c r="Z1675" s="44">
        <v>5881</v>
      </c>
      <c r="AA1675" s="45">
        <v>144564.49</v>
      </c>
      <c r="AB1675" s="46">
        <v>5787</v>
      </c>
      <c r="AC1675" s="43">
        <v>286728.58</v>
      </c>
      <c r="AD1675" s="44">
        <v>13252</v>
      </c>
      <c r="AE1675" s="43">
        <v>508581.94199999998</v>
      </c>
      <c r="AF1675" s="44">
        <v>17800</v>
      </c>
      <c r="AG1675" s="43">
        <v>594669.68500000006</v>
      </c>
      <c r="AH1675" s="44">
        <v>19915</v>
      </c>
    </row>
    <row r="1676" spans="1:34" ht="17.25" hidden="1" customHeight="1">
      <c r="A1676" s="47" t="s">
        <v>1649</v>
      </c>
      <c r="B1676" s="48" t="s">
        <v>1650</v>
      </c>
      <c r="C1676" s="49">
        <v>2789</v>
      </c>
      <c r="D1676" s="50">
        <v>49</v>
      </c>
      <c r="E1676" s="49">
        <v>2167.4</v>
      </c>
      <c r="F1676" s="50">
        <v>47</v>
      </c>
      <c r="G1676" s="51">
        <v>3412</v>
      </c>
      <c r="H1676" s="52">
        <v>41</v>
      </c>
      <c r="I1676" s="49">
        <v>2651</v>
      </c>
      <c r="J1676" s="50">
        <v>63</v>
      </c>
      <c r="K1676" s="51">
        <v>3061.97</v>
      </c>
      <c r="L1676" s="52">
        <v>37</v>
      </c>
      <c r="M1676" s="49">
        <v>5011</v>
      </c>
      <c r="N1676" s="50">
        <v>54</v>
      </c>
      <c r="O1676" s="51">
        <v>10733.111999999999</v>
      </c>
      <c r="P1676" s="52">
        <v>200</v>
      </c>
      <c r="Q1676" s="49">
        <v>81537</v>
      </c>
      <c r="R1676" s="50">
        <v>2117</v>
      </c>
      <c r="S1676" s="51">
        <v>460448.83199999999</v>
      </c>
      <c r="T1676" s="52">
        <v>11134</v>
      </c>
      <c r="U1676" s="49">
        <v>808286.87600000005</v>
      </c>
      <c r="V1676" s="50">
        <v>24449</v>
      </c>
      <c r="W1676" s="51">
        <v>949702</v>
      </c>
      <c r="X1676" s="52">
        <v>49209</v>
      </c>
      <c r="Y1676" s="49">
        <v>690655</v>
      </c>
      <c r="Z1676" s="50">
        <v>31207</v>
      </c>
      <c r="AA1676" s="51">
        <v>946354.5</v>
      </c>
      <c r="AB1676" s="52">
        <v>45821</v>
      </c>
      <c r="AC1676" s="49">
        <v>1091548</v>
      </c>
      <c r="AD1676" s="50">
        <v>55288</v>
      </c>
      <c r="AE1676" s="49">
        <v>1464190.1</v>
      </c>
      <c r="AF1676" s="50">
        <v>70350</v>
      </c>
      <c r="AG1676" s="49">
        <v>1675228.1769999999</v>
      </c>
      <c r="AH1676" s="50">
        <v>75172</v>
      </c>
    </row>
    <row r="1677" spans="1:34" ht="17.25" hidden="1" customHeight="1">
      <c r="A1677" s="47" t="s">
        <v>1649</v>
      </c>
      <c r="B1677" s="48" t="s">
        <v>1651</v>
      </c>
      <c r="C1677" s="49">
        <v>1307.001</v>
      </c>
      <c r="D1677" s="50">
        <v>55</v>
      </c>
      <c r="E1677" s="49">
        <v>1635</v>
      </c>
      <c r="F1677" s="50">
        <v>15</v>
      </c>
      <c r="G1677" s="51">
        <v>3504</v>
      </c>
      <c r="H1677" s="52">
        <v>13</v>
      </c>
      <c r="I1677" s="49">
        <v>380</v>
      </c>
      <c r="J1677" s="50">
        <v>8</v>
      </c>
      <c r="K1677" s="51">
        <v>887</v>
      </c>
      <c r="L1677" s="52">
        <v>16</v>
      </c>
      <c r="M1677" s="49">
        <v>925</v>
      </c>
      <c r="N1677" s="50">
        <v>26</v>
      </c>
      <c r="O1677" s="51">
        <v>1344.6489999999999</v>
      </c>
      <c r="P1677" s="52">
        <v>30</v>
      </c>
      <c r="Q1677" s="49">
        <v>2647596.5279999999</v>
      </c>
      <c r="R1677" s="50">
        <v>115534</v>
      </c>
      <c r="S1677" s="51">
        <v>2615444.3859999999</v>
      </c>
      <c r="T1677" s="52">
        <v>101649</v>
      </c>
      <c r="U1677" s="49">
        <v>1898777.5379999999</v>
      </c>
      <c r="V1677" s="50">
        <v>66131</v>
      </c>
      <c r="W1677" s="51">
        <v>1859205</v>
      </c>
      <c r="X1677" s="52">
        <v>80348</v>
      </c>
      <c r="Y1677" s="49">
        <v>2431104.3470000001</v>
      </c>
      <c r="Z1677" s="50">
        <v>110997</v>
      </c>
      <c r="AA1677" s="51">
        <v>2089946.838</v>
      </c>
      <c r="AB1677" s="52">
        <v>110356</v>
      </c>
      <c r="AC1677" s="49">
        <v>2059787.702</v>
      </c>
      <c r="AD1677" s="50">
        <v>116696</v>
      </c>
      <c r="AE1677" s="49">
        <v>2383847.585</v>
      </c>
      <c r="AF1677" s="50">
        <v>137494</v>
      </c>
      <c r="AG1677" s="49">
        <v>2309677.611</v>
      </c>
      <c r="AH1677" s="50">
        <v>122460</v>
      </c>
    </row>
    <row r="1678" spans="1:34" ht="17.25" hidden="1" customHeight="1">
      <c r="A1678" s="47" t="s">
        <v>1649</v>
      </c>
      <c r="B1678" s="48" t="s">
        <v>1652</v>
      </c>
      <c r="C1678" s="49">
        <v>527.79999999999995</v>
      </c>
      <c r="D1678" s="50">
        <v>9</v>
      </c>
      <c r="E1678" s="49">
        <v>19107.2</v>
      </c>
      <c r="F1678" s="50">
        <v>20</v>
      </c>
      <c r="G1678" s="51">
        <v>579.80499999999995</v>
      </c>
      <c r="H1678" s="52">
        <v>17</v>
      </c>
      <c r="I1678" s="49">
        <v>1649.06</v>
      </c>
      <c r="J1678" s="50">
        <v>18</v>
      </c>
      <c r="K1678" s="51">
        <v>3441.364</v>
      </c>
      <c r="L1678" s="52">
        <v>34</v>
      </c>
      <c r="M1678" s="49">
        <v>2555</v>
      </c>
      <c r="N1678" s="50">
        <v>32</v>
      </c>
      <c r="O1678" s="51">
        <v>78176</v>
      </c>
      <c r="P1678" s="52">
        <v>1797</v>
      </c>
      <c r="Q1678" s="49">
        <v>338707.95600000001</v>
      </c>
      <c r="R1678" s="50">
        <v>20128</v>
      </c>
      <c r="S1678" s="51">
        <v>459965.76899999997</v>
      </c>
      <c r="T1678" s="52">
        <v>30931</v>
      </c>
      <c r="U1678" s="49">
        <v>324315.10100000002</v>
      </c>
      <c r="V1678" s="50">
        <v>20955</v>
      </c>
      <c r="W1678" s="51">
        <v>335231</v>
      </c>
      <c r="X1678" s="52">
        <v>20224</v>
      </c>
      <c r="Y1678" s="49">
        <v>516281</v>
      </c>
      <c r="Z1678" s="50">
        <v>22492</v>
      </c>
      <c r="AA1678" s="51">
        <v>816386.21200000006</v>
      </c>
      <c r="AB1678" s="52">
        <v>50270</v>
      </c>
      <c r="AC1678" s="49">
        <v>1018676.499</v>
      </c>
      <c r="AD1678" s="50">
        <v>67941</v>
      </c>
      <c r="AE1678" s="49">
        <v>952625.51199999999</v>
      </c>
      <c r="AF1678" s="50">
        <v>60600</v>
      </c>
      <c r="AG1678" s="49">
        <v>997003.58600000001</v>
      </c>
      <c r="AH1678" s="50">
        <v>59307</v>
      </c>
    </row>
    <row r="1679" spans="1:34" ht="17.25" hidden="1" customHeight="1">
      <c r="A1679" s="47" t="s">
        <v>1649</v>
      </c>
      <c r="B1679" s="48" t="s">
        <v>1653</v>
      </c>
      <c r="C1679" s="49">
        <v>809.87800000000004</v>
      </c>
      <c r="D1679" s="50">
        <v>6</v>
      </c>
      <c r="E1679" s="49">
        <v>1250.9179999999999</v>
      </c>
      <c r="F1679" s="50">
        <v>8</v>
      </c>
      <c r="G1679" s="51">
        <v>592.69299999999998</v>
      </c>
      <c r="H1679" s="52">
        <v>7</v>
      </c>
      <c r="I1679" s="49">
        <v>1984.7059999999999</v>
      </c>
      <c r="J1679" s="50">
        <v>5</v>
      </c>
      <c r="K1679" s="51">
        <v>109500</v>
      </c>
      <c r="L1679" s="52">
        <v>7</v>
      </c>
      <c r="M1679" s="49">
        <v>2680</v>
      </c>
      <c r="N1679" s="50">
        <v>7</v>
      </c>
      <c r="O1679" s="51">
        <v>3761.96</v>
      </c>
      <c r="P1679" s="52">
        <v>19</v>
      </c>
      <c r="Q1679" s="49">
        <v>328419.00099999999</v>
      </c>
      <c r="R1679" s="50">
        <v>23619</v>
      </c>
      <c r="S1679" s="51">
        <v>354035.55099999998</v>
      </c>
      <c r="T1679" s="52">
        <v>25703</v>
      </c>
      <c r="U1679" s="49">
        <v>274269.51</v>
      </c>
      <c r="V1679" s="50">
        <v>20443</v>
      </c>
      <c r="W1679" s="51">
        <v>183793</v>
      </c>
      <c r="X1679" s="52">
        <v>12915</v>
      </c>
      <c r="Y1679" s="49">
        <v>208115</v>
      </c>
      <c r="Z1679" s="50">
        <v>15379</v>
      </c>
      <c r="AA1679" s="51">
        <v>209437.22700000001</v>
      </c>
      <c r="AB1679" s="52">
        <v>11038</v>
      </c>
      <c r="AC1679" s="49">
        <v>559677.72</v>
      </c>
      <c r="AD1679" s="50">
        <v>38738</v>
      </c>
      <c r="AE1679" s="49">
        <v>1089835.3999999999</v>
      </c>
      <c r="AF1679" s="50">
        <v>84918</v>
      </c>
      <c r="AG1679" s="49">
        <v>406825</v>
      </c>
      <c r="AH1679" s="50">
        <v>25980</v>
      </c>
    </row>
    <row r="1680" spans="1:34" ht="17.25" hidden="1" customHeight="1">
      <c r="A1680" s="47" t="s">
        <v>1649</v>
      </c>
      <c r="B1680" s="48" t="s">
        <v>1654</v>
      </c>
      <c r="C1680" s="49">
        <v>380</v>
      </c>
      <c r="D1680" s="50">
        <v>4</v>
      </c>
      <c r="E1680" s="49">
        <v>1191</v>
      </c>
      <c r="F1680" s="50">
        <v>10</v>
      </c>
      <c r="G1680" s="51">
        <v>4240</v>
      </c>
      <c r="H1680" s="52">
        <v>11</v>
      </c>
      <c r="I1680" s="49">
        <v>1199.6859999999999</v>
      </c>
      <c r="J1680" s="50">
        <v>7</v>
      </c>
      <c r="K1680" s="51">
        <v>1827.0740000000001</v>
      </c>
      <c r="L1680" s="52">
        <v>29</v>
      </c>
      <c r="M1680" s="49">
        <v>1921.82</v>
      </c>
      <c r="N1680" s="50">
        <v>34</v>
      </c>
      <c r="O1680" s="51">
        <v>1300</v>
      </c>
      <c r="P1680" s="52">
        <v>49</v>
      </c>
      <c r="Q1680" s="49">
        <v>737693.94</v>
      </c>
      <c r="R1680" s="50">
        <v>11901</v>
      </c>
      <c r="S1680" s="51">
        <v>477285.011</v>
      </c>
      <c r="T1680" s="52">
        <v>7422</v>
      </c>
      <c r="U1680" s="49">
        <v>394189.82999999996</v>
      </c>
      <c r="V1680" s="50">
        <v>6224</v>
      </c>
      <c r="W1680" s="51">
        <v>261670</v>
      </c>
      <c r="X1680" s="52">
        <v>3355</v>
      </c>
      <c r="Y1680" s="49">
        <v>194492.924</v>
      </c>
      <c r="Z1680" s="50">
        <v>3637</v>
      </c>
      <c r="AA1680" s="51">
        <v>261454.67800000001</v>
      </c>
      <c r="AB1680" s="52">
        <v>6556</v>
      </c>
      <c r="AC1680" s="49">
        <v>294983.67099999997</v>
      </c>
      <c r="AD1680" s="50">
        <v>8648</v>
      </c>
      <c r="AE1680" s="49">
        <v>285328.31099999999</v>
      </c>
      <c r="AF1680" s="50">
        <v>9049</v>
      </c>
      <c r="AG1680" s="49">
        <v>450694.46399999998</v>
      </c>
      <c r="AH1680" s="50">
        <v>9152</v>
      </c>
    </row>
    <row r="1681" spans="1:34" ht="17.25" hidden="1" customHeight="1">
      <c r="A1681" s="47" t="s">
        <v>1649</v>
      </c>
      <c r="B1681" s="48" t="s">
        <v>1655</v>
      </c>
      <c r="C1681" s="49">
        <v>1454</v>
      </c>
      <c r="D1681" s="50">
        <v>37</v>
      </c>
      <c r="E1681" s="49">
        <v>2400</v>
      </c>
      <c r="F1681" s="50">
        <v>28</v>
      </c>
      <c r="G1681" s="51">
        <v>1248</v>
      </c>
      <c r="H1681" s="52">
        <v>30</v>
      </c>
      <c r="I1681" s="49">
        <v>845</v>
      </c>
      <c r="J1681" s="50">
        <v>24</v>
      </c>
      <c r="K1681" s="51">
        <v>1077</v>
      </c>
      <c r="L1681" s="52">
        <v>36</v>
      </c>
      <c r="M1681" s="49">
        <v>39108</v>
      </c>
      <c r="N1681" s="50">
        <v>1467</v>
      </c>
      <c r="O1681" s="51">
        <v>1462596.5819999999</v>
      </c>
      <c r="P1681" s="52">
        <v>36067</v>
      </c>
      <c r="Q1681" s="49">
        <v>2599785.142</v>
      </c>
      <c r="R1681" s="50">
        <v>46736</v>
      </c>
      <c r="S1681" s="51">
        <v>1652835.392</v>
      </c>
      <c r="T1681" s="52">
        <v>26909</v>
      </c>
      <c r="U1681" s="49">
        <v>1073804.335</v>
      </c>
      <c r="V1681" s="50">
        <v>17084</v>
      </c>
      <c r="W1681" s="51">
        <v>618489</v>
      </c>
      <c r="X1681" s="52">
        <v>11407</v>
      </c>
      <c r="Y1681" s="49">
        <v>678040</v>
      </c>
      <c r="Z1681" s="50">
        <v>12312</v>
      </c>
      <c r="AA1681" s="51">
        <v>641856.4</v>
      </c>
      <c r="AB1681" s="52">
        <v>12968</v>
      </c>
      <c r="AC1681" s="49">
        <v>698688.25</v>
      </c>
      <c r="AD1681" s="50">
        <v>14746</v>
      </c>
      <c r="AE1681" s="49">
        <v>865687.58900000004</v>
      </c>
      <c r="AF1681" s="50">
        <v>22182</v>
      </c>
      <c r="AG1681" s="49">
        <v>779099.5</v>
      </c>
      <c r="AH1681" s="50">
        <v>21191</v>
      </c>
    </row>
    <row r="1682" spans="1:34" ht="17.25" hidden="1" customHeight="1">
      <c r="A1682" s="47" t="s">
        <v>1649</v>
      </c>
      <c r="B1682" s="48" t="s">
        <v>1656</v>
      </c>
      <c r="C1682" s="49">
        <v>1505</v>
      </c>
      <c r="D1682" s="50">
        <v>32</v>
      </c>
      <c r="E1682" s="49">
        <v>1264</v>
      </c>
      <c r="F1682" s="50">
        <v>28</v>
      </c>
      <c r="G1682" s="51">
        <v>2867</v>
      </c>
      <c r="H1682" s="52">
        <v>23</v>
      </c>
      <c r="I1682" s="49">
        <v>1346</v>
      </c>
      <c r="J1682" s="50">
        <v>30</v>
      </c>
      <c r="K1682" s="51">
        <v>1634.693</v>
      </c>
      <c r="L1682" s="52">
        <v>34</v>
      </c>
      <c r="M1682" s="49">
        <v>2210</v>
      </c>
      <c r="N1682" s="50">
        <v>31</v>
      </c>
      <c r="O1682" s="51">
        <v>37431</v>
      </c>
      <c r="P1682" s="52">
        <v>1959</v>
      </c>
      <c r="Q1682" s="49">
        <v>412039</v>
      </c>
      <c r="R1682" s="50">
        <v>26800</v>
      </c>
      <c r="S1682" s="51">
        <v>734417.18700000003</v>
      </c>
      <c r="T1682" s="52">
        <v>50043</v>
      </c>
      <c r="U1682" s="49">
        <v>956971.42699999991</v>
      </c>
      <c r="V1682" s="50">
        <v>81806</v>
      </c>
      <c r="W1682" s="51">
        <v>1236269</v>
      </c>
      <c r="X1682" s="52">
        <v>111484</v>
      </c>
      <c r="Y1682" s="49">
        <v>958413.40099999995</v>
      </c>
      <c r="Z1682" s="50">
        <v>74956</v>
      </c>
      <c r="AA1682" s="51">
        <v>956961.99899999995</v>
      </c>
      <c r="AB1682" s="52">
        <v>77477</v>
      </c>
      <c r="AC1682" s="49">
        <v>1121818.33</v>
      </c>
      <c r="AD1682" s="50">
        <v>96702</v>
      </c>
      <c r="AE1682" s="49">
        <v>1272767</v>
      </c>
      <c r="AF1682" s="50">
        <v>106961</v>
      </c>
      <c r="AG1682" s="49">
        <v>1175909.5759999999</v>
      </c>
      <c r="AH1682" s="50">
        <v>83869</v>
      </c>
    </row>
    <row r="1683" spans="1:34" ht="17.25" hidden="1" customHeight="1">
      <c r="A1683" s="47" t="s">
        <v>1649</v>
      </c>
      <c r="B1683" s="48" t="s">
        <v>1657</v>
      </c>
      <c r="C1683" s="49">
        <v>735</v>
      </c>
      <c r="D1683" s="50">
        <v>12</v>
      </c>
      <c r="E1683" s="49">
        <v>1085</v>
      </c>
      <c r="F1683" s="50">
        <v>26</v>
      </c>
      <c r="G1683" s="51">
        <v>2546</v>
      </c>
      <c r="H1683" s="52">
        <v>31</v>
      </c>
      <c r="I1683" s="49">
        <v>1770</v>
      </c>
      <c r="J1683" s="50">
        <v>14</v>
      </c>
      <c r="K1683" s="51">
        <v>2372</v>
      </c>
      <c r="L1683" s="52">
        <v>18</v>
      </c>
      <c r="M1683" s="49">
        <v>13096</v>
      </c>
      <c r="N1683" s="50">
        <v>157</v>
      </c>
      <c r="O1683" s="51">
        <v>9539</v>
      </c>
      <c r="P1683" s="52">
        <v>94</v>
      </c>
      <c r="Q1683" s="49">
        <v>10720</v>
      </c>
      <c r="R1683" s="50">
        <v>100</v>
      </c>
      <c r="S1683" s="51">
        <v>47918.002</v>
      </c>
      <c r="T1683" s="52">
        <v>2288</v>
      </c>
      <c r="U1683" s="49">
        <v>179574.5</v>
      </c>
      <c r="V1683" s="50">
        <v>8343</v>
      </c>
      <c r="W1683" s="51">
        <v>169920</v>
      </c>
      <c r="X1683" s="52">
        <v>8121</v>
      </c>
      <c r="Y1683" s="49">
        <v>223602.158</v>
      </c>
      <c r="Z1683" s="50">
        <v>10454</v>
      </c>
      <c r="AA1683" s="51">
        <v>261655.67999999999</v>
      </c>
      <c r="AB1683" s="52">
        <v>13624</v>
      </c>
      <c r="AC1683" s="49">
        <v>259646.3</v>
      </c>
      <c r="AD1683" s="50">
        <v>14587</v>
      </c>
      <c r="AE1683" s="49">
        <v>242631</v>
      </c>
      <c r="AF1683" s="50">
        <v>13723</v>
      </c>
      <c r="AG1683" s="49">
        <v>308039</v>
      </c>
      <c r="AH1683" s="50">
        <v>15308</v>
      </c>
    </row>
    <row r="1684" spans="1:34" ht="17.25" hidden="1" customHeight="1">
      <c r="A1684" s="47" t="s">
        <v>1649</v>
      </c>
      <c r="B1684" s="48" t="s">
        <v>1658</v>
      </c>
      <c r="C1684" s="49">
        <v>11745</v>
      </c>
      <c r="D1684" s="50">
        <v>20</v>
      </c>
      <c r="E1684" s="49">
        <v>2669.3</v>
      </c>
      <c r="F1684" s="50">
        <v>46</v>
      </c>
      <c r="G1684" s="51">
        <v>4365</v>
      </c>
      <c r="H1684" s="52">
        <v>88</v>
      </c>
      <c r="I1684" s="49">
        <v>2274.5</v>
      </c>
      <c r="J1684" s="50">
        <v>126</v>
      </c>
      <c r="K1684" s="51">
        <v>1818</v>
      </c>
      <c r="L1684" s="52">
        <v>108</v>
      </c>
      <c r="M1684" s="49">
        <v>2770</v>
      </c>
      <c r="N1684" s="50">
        <v>86</v>
      </c>
      <c r="O1684" s="51">
        <v>31734.955000000002</v>
      </c>
      <c r="P1684" s="52">
        <v>2097</v>
      </c>
      <c r="Q1684" s="49">
        <v>106566.476</v>
      </c>
      <c r="R1684" s="50">
        <v>6001</v>
      </c>
      <c r="S1684" s="51">
        <v>141880.35500000001</v>
      </c>
      <c r="T1684" s="52">
        <v>6390</v>
      </c>
      <c r="U1684" s="49">
        <v>260729.609</v>
      </c>
      <c r="V1684" s="50">
        <v>11510</v>
      </c>
      <c r="W1684" s="51">
        <v>286577</v>
      </c>
      <c r="X1684" s="52">
        <v>13120</v>
      </c>
      <c r="Y1684" s="49">
        <v>379964</v>
      </c>
      <c r="Z1684" s="50">
        <v>13257</v>
      </c>
      <c r="AA1684" s="51">
        <v>308686</v>
      </c>
      <c r="AB1684" s="52">
        <v>9991</v>
      </c>
      <c r="AC1684" s="49">
        <v>358691.14199999999</v>
      </c>
      <c r="AD1684" s="50">
        <v>13880</v>
      </c>
      <c r="AE1684" s="49">
        <v>739395.2</v>
      </c>
      <c r="AF1684" s="50">
        <v>22464</v>
      </c>
      <c r="AG1684" s="49">
        <v>877643.2</v>
      </c>
      <c r="AH1684" s="50">
        <v>26540</v>
      </c>
    </row>
    <row r="1685" spans="1:34" ht="17.25" hidden="1" customHeight="1">
      <c r="A1685" s="47" t="s">
        <v>1649</v>
      </c>
      <c r="B1685" s="48" t="s">
        <v>1659</v>
      </c>
      <c r="C1685" s="49">
        <v>5073</v>
      </c>
      <c r="D1685" s="50">
        <v>27</v>
      </c>
      <c r="E1685" s="49">
        <v>7945.1</v>
      </c>
      <c r="F1685" s="50">
        <v>22</v>
      </c>
      <c r="G1685" s="51">
        <v>57787.3</v>
      </c>
      <c r="H1685" s="52">
        <v>42</v>
      </c>
      <c r="I1685" s="49">
        <v>9240.3799999999992</v>
      </c>
      <c r="J1685" s="50">
        <v>32</v>
      </c>
      <c r="K1685" s="51">
        <v>7137.1</v>
      </c>
      <c r="L1685" s="52">
        <v>30</v>
      </c>
      <c r="M1685" s="49">
        <v>13560.1</v>
      </c>
      <c r="N1685" s="50">
        <v>55</v>
      </c>
      <c r="O1685" s="51">
        <v>42089.1</v>
      </c>
      <c r="P1685" s="52">
        <v>888</v>
      </c>
      <c r="Q1685" s="49">
        <v>126688.101</v>
      </c>
      <c r="R1685" s="50">
        <v>5465</v>
      </c>
      <c r="S1685" s="51">
        <v>180240.04300000001</v>
      </c>
      <c r="T1685" s="52">
        <v>6349</v>
      </c>
      <c r="U1685" s="49">
        <v>136560.00099999999</v>
      </c>
      <c r="V1685" s="50">
        <v>4463</v>
      </c>
      <c r="W1685" s="51">
        <v>208440</v>
      </c>
      <c r="X1685" s="52">
        <v>5793</v>
      </c>
      <c r="Y1685" s="49">
        <v>200031.003</v>
      </c>
      <c r="Z1685" s="50">
        <v>7738</v>
      </c>
      <c r="AA1685" s="51">
        <v>279732.20199999999</v>
      </c>
      <c r="AB1685" s="52">
        <v>13305</v>
      </c>
      <c r="AC1685" s="49">
        <v>284171.50099999999</v>
      </c>
      <c r="AD1685" s="50">
        <v>12112</v>
      </c>
      <c r="AE1685" s="49">
        <v>640767.09900000005</v>
      </c>
      <c r="AF1685" s="50">
        <v>23545</v>
      </c>
      <c r="AG1685" s="49">
        <v>713107.76399999997</v>
      </c>
      <c r="AH1685" s="50">
        <v>26049</v>
      </c>
    </row>
    <row r="1686" spans="1:34" ht="17.25" hidden="1" customHeight="1">
      <c r="A1686" s="47" t="s">
        <v>1649</v>
      </c>
      <c r="B1686" s="48" t="s">
        <v>1660</v>
      </c>
      <c r="C1686" s="49">
        <v>630</v>
      </c>
      <c r="D1686" s="50">
        <v>15</v>
      </c>
      <c r="E1686" s="49">
        <v>1680</v>
      </c>
      <c r="F1686" s="50">
        <v>12</v>
      </c>
      <c r="G1686" s="51">
        <v>9450</v>
      </c>
      <c r="H1686" s="52">
        <v>19</v>
      </c>
      <c r="I1686" s="49">
        <v>10702</v>
      </c>
      <c r="J1686" s="50">
        <v>28</v>
      </c>
      <c r="K1686" s="51">
        <v>19425</v>
      </c>
      <c r="L1686" s="52">
        <v>48</v>
      </c>
      <c r="M1686" s="49">
        <v>16330</v>
      </c>
      <c r="N1686" s="50">
        <v>50</v>
      </c>
      <c r="O1686" s="51">
        <v>28573.200000000001</v>
      </c>
      <c r="P1686" s="52">
        <v>82</v>
      </c>
      <c r="Q1686" s="49">
        <v>59358.101000000002</v>
      </c>
      <c r="R1686" s="50">
        <v>2771</v>
      </c>
      <c r="S1686" s="51">
        <v>102694</v>
      </c>
      <c r="T1686" s="52">
        <v>2788</v>
      </c>
      <c r="U1686" s="49">
        <v>75855.099999999991</v>
      </c>
      <c r="V1686" s="50">
        <v>3287</v>
      </c>
      <c r="W1686" s="51">
        <v>66992</v>
      </c>
      <c r="X1686" s="52">
        <v>2596</v>
      </c>
      <c r="Y1686" s="49">
        <v>251601.5</v>
      </c>
      <c r="Z1686" s="50">
        <v>4481</v>
      </c>
      <c r="AA1686" s="51">
        <v>479932.5</v>
      </c>
      <c r="AB1686" s="52">
        <v>13753</v>
      </c>
      <c r="AC1686" s="49">
        <v>845480</v>
      </c>
      <c r="AD1686" s="50">
        <v>21447</v>
      </c>
      <c r="AE1686" s="49">
        <v>972637</v>
      </c>
      <c r="AF1686" s="50">
        <v>28458</v>
      </c>
      <c r="AG1686" s="49">
        <v>942003</v>
      </c>
      <c r="AH1686" s="50">
        <v>28096</v>
      </c>
    </row>
    <row r="1687" spans="1:34" ht="17.25" hidden="1" customHeight="1">
      <c r="A1687" s="47" t="s">
        <v>1649</v>
      </c>
      <c r="B1687" s="48" t="s">
        <v>1661</v>
      </c>
      <c r="C1687" s="49">
        <v>2621</v>
      </c>
      <c r="D1687" s="50">
        <v>56</v>
      </c>
      <c r="E1687" s="49">
        <v>1713</v>
      </c>
      <c r="F1687" s="50">
        <v>38</v>
      </c>
      <c r="G1687" s="51">
        <v>1816</v>
      </c>
      <c r="H1687" s="52">
        <v>39</v>
      </c>
      <c r="I1687" s="49">
        <v>14436</v>
      </c>
      <c r="J1687" s="50">
        <v>108</v>
      </c>
      <c r="K1687" s="51">
        <v>1108</v>
      </c>
      <c r="L1687" s="52">
        <v>32</v>
      </c>
      <c r="M1687" s="49">
        <v>2364.34</v>
      </c>
      <c r="N1687" s="50">
        <v>26</v>
      </c>
      <c r="O1687" s="51">
        <v>1676</v>
      </c>
      <c r="P1687" s="52">
        <v>35</v>
      </c>
      <c r="Q1687" s="49">
        <v>171456.1</v>
      </c>
      <c r="R1687" s="50">
        <v>4245</v>
      </c>
      <c r="S1687" s="51">
        <v>83243.5</v>
      </c>
      <c r="T1687" s="52">
        <v>2128</v>
      </c>
      <c r="U1687" s="49">
        <v>182383</v>
      </c>
      <c r="V1687" s="50">
        <v>7979</v>
      </c>
      <c r="W1687" s="51">
        <v>193207</v>
      </c>
      <c r="X1687" s="52">
        <v>6616</v>
      </c>
      <c r="Y1687" s="49">
        <v>271403</v>
      </c>
      <c r="Z1687" s="50">
        <v>9244</v>
      </c>
      <c r="AA1687" s="51">
        <v>249645</v>
      </c>
      <c r="AB1687" s="52">
        <v>10172</v>
      </c>
      <c r="AC1687" s="49">
        <v>654538.85699999996</v>
      </c>
      <c r="AD1687" s="50">
        <v>50999</v>
      </c>
      <c r="AE1687" s="49">
        <v>773964.94900000002</v>
      </c>
      <c r="AF1687" s="50">
        <v>64038</v>
      </c>
      <c r="AG1687" s="49">
        <v>990810.1</v>
      </c>
      <c r="AH1687" s="50">
        <v>85531</v>
      </c>
    </row>
    <row r="1688" spans="1:34" ht="17.25" hidden="1" customHeight="1">
      <c r="A1688" s="47" t="s">
        <v>1649</v>
      </c>
      <c r="B1688" s="48" t="s">
        <v>1662</v>
      </c>
      <c r="C1688" s="49">
        <v>6491</v>
      </c>
      <c r="D1688" s="50">
        <v>74</v>
      </c>
      <c r="E1688" s="49">
        <v>22487.147000000001</v>
      </c>
      <c r="F1688" s="50">
        <v>38</v>
      </c>
      <c r="G1688" s="51">
        <v>4137.1000000000004</v>
      </c>
      <c r="H1688" s="52">
        <v>29</v>
      </c>
      <c r="I1688" s="49">
        <v>19312</v>
      </c>
      <c r="J1688" s="50">
        <v>161</v>
      </c>
      <c r="K1688" s="51">
        <v>6673</v>
      </c>
      <c r="L1688" s="52">
        <v>52</v>
      </c>
      <c r="M1688" s="49">
        <v>6900</v>
      </c>
      <c r="N1688" s="50">
        <v>45</v>
      </c>
      <c r="O1688" s="51">
        <v>4840</v>
      </c>
      <c r="P1688" s="52">
        <v>65</v>
      </c>
      <c r="Q1688" s="49">
        <v>195159.5</v>
      </c>
      <c r="R1688" s="50">
        <v>9339</v>
      </c>
      <c r="S1688" s="51">
        <v>208122.9</v>
      </c>
      <c r="T1688" s="52">
        <v>14325</v>
      </c>
      <c r="U1688" s="49">
        <v>186421</v>
      </c>
      <c r="V1688" s="50">
        <v>17175</v>
      </c>
      <c r="W1688" s="51">
        <v>378814</v>
      </c>
      <c r="X1688" s="52">
        <v>25479</v>
      </c>
      <c r="Y1688" s="49">
        <v>922605.27500000002</v>
      </c>
      <c r="Z1688" s="50">
        <v>56451</v>
      </c>
      <c r="AA1688" s="51">
        <v>669726.80000000005</v>
      </c>
      <c r="AB1688" s="52">
        <v>84967</v>
      </c>
      <c r="AC1688" s="49">
        <v>651868.01899999997</v>
      </c>
      <c r="AD1688" s="50">
        <v>77256</v>
      </c>
      <c r="AE1688" s="49">
        <v>703399.29299999995</v>
      </c>
      <c r="AF1688" s="50">
        <v>68574</v>
      </c>
      <c r="AG1688" s="49">
        <v>1074016.5730000001</v>
      </c>
      <c r="AH1688" s="50">
        <v>95562</v>
      </c>
    </row>
    <row r="1689" spans="1:34" ht="17.25" hidden="1" customHeight="1">
      <c r="A1689" s="47" t="s">
        <v>1649</v>
      </c>
      <c r="B1689" s="48" t="s">
        <v>1663</v>
      </c>
      <c r="C1689" s="49">
        <v>237</v>
      </c>
      <c r="D1689" s="50">
        <v>5</v>
      </c>
      <c r="E1689" s="49">
        <v>120</v>
      </c>
      <c r="F1689" s="50">
        <v>2</v>
      </c>
      <c r="G1689" s="51">
        <v>950</v>
      </c>
      <c r="H1689" s="52">
        <v>4</v>
      </c>
      <c r="I1689" s="49">
        <v>320</v>
      </c>
      <c r="J1689" s="50">
        <v>4</v>
      </c>
      <c r="K1689" s="51">
        <v>170</v>
      </c>
      <c r="L1689" s="52">
        <v>3</v>
      </c>
      <c r="M1689" s="49">
        <v>140</v>
      </c>
      <c r="N1689" s="50">
        <v>3</v>
      </c>
      <c r="O1689" s="51">
        <v>240</v>
      </c>
      <c r="P1689" s="52">
        <v>8</v>
      </c>
      <c r="Q1689" s="49">
        <v>300</v>
      </c>
      <c r="R1689" s="50">
        <v>11</v>
      </c>
      <c r="S1689" s="51">
        <v>24366</v>
      </c>
      <c r="T1689" s="52">
        <v>1694</v>
      </c>
      <c r="U1689" s="49">
        <v>95036</v>
      </c>
      <c r="V1689" s="50">
        <v>8266</v>
      </c>
      <c r="W1689" s="51">
        <v>198750</v>
      </c>
      <c r="X1689" s="52">
        <v>18911</v>
      </c>
      <c r="Y1689" s="49">
        <v>56543</v>
      </c>
      <c r="Z1689" s="50">
        <v>4340</v>
      </c>
      <c r="AA1689" s="51">
        <v>96250</v>
      </c>
      <c r="AB1689" s="52">
        <v>4488</v>
      </c>
      <c r="AC1689" s="49">
        <v>123451.325</v>
      </c>
      <c r="AD1689" s="50">
        <v>5713</v>
      </c>
      <c r="AE1689" s="49">
        <v>147863</v>
      </c>
      <c r="AF1689" s="50">
        <v>6562</v>
      </c>
      <c r="AG1689" s="49">
        <v>235695.00099999999</v>
      </c>
      <c r="AH1689" s="50">
        <v>10474</v>
      </c>
    </row>
    <row r="1690" spans="1:34" ht="17.25" hidden="1" customHeight="1">
      <c r="A1690" s="47" t="s">
        <v>1649</v>
      </c>
      <c r="B1690" s="48" t="s">
        <v>1664</v>
      </c>
      <c r="C1690" s="49">
        <v>225</v>
      </c>
      <c r="D1690" s="50">
        <v>3</v>
      </c>
      <c r="E1690" s="49">
        <v>30</v>
      </c>
      <c r="F1690" s="50">
        <v>1</v>
      </c>
      <c r="G1690" s="51">
        <v>0</v>
      </c>
      <c r="H1690" s="52">
        <v>0</v>
      </c>
      <c r="I1690" s="49">
        <v>0</v>
      </c>
      <c r="J1690" s="50">
        <v>0</v>
      </c>
      <c r="K1690" s="51">
        <v>0</v>
      </c>
      <c r="L1690" s="52">
        <v>0</v>
      </c>
      <c r="M1690" s="49">
        <v>20</v>
      </c>
      <c r="N1690" s="50">
        <v>1</v>
      </c>
      <c r="O1690" s="51">
        <v>9287.5010000000002</v>
      </c>
      <c r="P1690" s="52">
        <v>556</v>
      </c>
      <c r="Q1690" s="49">
        <v>245763.35</v>
      </c>
      <c r="R1690" s="50">
        <v>18369</v>
      </c>
      <c r="S1690" s="51">
        <v>532272.43999999994</v>
      </c>
      <c r="T1690" s="52">
        <v>33067</v>
      </c>
      <c r="U1690" s="49">
        <v>833109.09299999999</v>
      </c>
      <c r="V1690" s="50">
        <v>46652</v>
      </c>
      <c r="W1690" s="51">
        <v>436416</v>
      </c>
      <c r="X1690" s="52">
        <v>26583</v>
      </c>
      <c r="Y1690" s="49">
        <v>253570</v>
      </c>
      <c r="Z1690" s="50">
        <v>21748</v>
      </c>
      <c r="AA1690" s="51">
        <v>312230.07699999999</v>
      </c>
      <c r="AB1690" s="52">
        <v>28675</v>
      </c>
      <c r="AC1690" s="49">
        <v>357390</v>
      </c>
      <c r="AD1690" s="50">
        <v>31794</v>
      </c>
      <c r="AE1690" s="49">
        <v>359097</v>
      </c>
      <c r="AF1690" s="50">
        <v>29622</v>
      </c>
      <c r="AG1690" s="49">
        <v>495376</v>
      </c>
      <c r="AH1690" s="50">
        <v>36545</v>
      </c>
    </row>
    <row r="1691" spans="1:34" ht="17.25" hidden="1" customHeight="1">
      <c r="A1691" s="47" t="s">
        <v>1649</v>
      </c>
      <c r="B1691" s="48" t="s">
        <v>1665</v>
      </c>
      <c r="C1691" s="49">
        <v>100</v>
      </c>
      <c r="D1691" s="50">
        <v>4</v>
      </c>
      <c r="E1691" s="49">
        <v>220</v>
      </c>
      <c r="F1691" s="50">
        <v>4</v>
      </c>
      <c r="G1691" s="51">
        <v>410</v>
      </c>
      <c r="H1691" s="52">
        <v>5</v>
      </c>
      <c r="I1691" s="49">
        <v>580</v>
      </c>
      <c r="J1691" s="50">
        <v>9</v>
      </c>
      <c r="K1691" s="51">
        <v>520</v>
      </c>
      <c r="L1691" s="52">
        <v>5</v>
      </c>
      <c r="M1691" s="49">
        <v>866</v>
      </c>
      <c r="N1691" s="50">
        <v>51</v>
      </c>
      <c r="O1691" s="51">
        <v>8781.1</v>
      </c>
      <c r="P1691" s="52">
        <v>1017</v>
      </c>
      <c r="Q1691" s="49">
        <v>42404.152000000002</v>
      </c>
      <c r="R1691" s="50">
        <v>1901</v>
      </c>
      <c r="S1691" s="51">
        <v>56994.2</v>
      </c>
      <c r="T1691" s="52">
        <v>3169</v>
      </c>
      <c r="U1691" s="49">
        <v>35620.1</v>
      </c>
      <c r="V1691" s="50">
        <v>1798</v>
      </c>
      <c r="W1691" s="51">
        <v>109094</v>
      </c>
      <c r="X1691" s="52">
        <v>4729</v>
      </c>
      <c r="Y1691" s="49">
        <v>292130</v>
      </c>
      <c r="Z1691" s="50">
        <v>9391</v>
      </c>
      <c r="AA1691" s="51">
        <v>345669.1</v>
      </c>
      <c r="AB1691" s="52">
        <v>13997</v>
      </c>
      <c r="AC1691" s="49">
        <v>333703.75</v>
      </c>
      <c r="AD1691" s="50">
        <v>16006</v>
      </c>
      <c r="AE1691" s="49">
        <v>338778</v>
      </c>
      <c r="AF1691" s="50">
        <v>16150</v>
      </c>
      <c r="AG1691" s="49">
        <v>388206</v>
      </c>
      <c r="AH1691" s="50">
        <v>16474</v>
      </c>
    </row>
    <row r="1692" spans="1:34" ht="17.25" hidden="1" customHeight="1">
      <c r="A1692" s="47" t="s">
        <v>1649</v>
      </c>
      <c r="B1692" s="48" t="s">
        <v>1666</v>
      </c>
      <c r="C1692" s="49">
        <v>1766</v>
      </c>
      <c r="D1692" s="50">
        <v>30</v>
      </c>
      <c r="E1692" s="49">
        <v>632.1</v>
      </c>
      <c r="F1692" s="50">
        <v>25</v>
      </c>
      <c r="G1692" s="51">
        <v>3345</v>
      </c>
      <c r="H1692" s="52">
        <v>18</v>
      </c>
      <c r="I1692" s="49">
        <v>554</v>
      </c>
      <c r="J1692" s="50">
        <v>21</v>
      </c>
      <c r="K1692" s="51">
        <v>499</v>
      </c>
      <c r="L1692" s="52">
        <v>21</v>
      </c>
      <c r="M1692" s="49">
        <v>784</v>
      </c>
      <c r="N1692" s="50">
        <v>20</v>
      </c>
      <c r="O1692" s="51">
        <v>2340</v>
      </c>
      <c r="P1692" s="52">
        <v>44</v>
      </c>
      <c r="Q1692" s="49">
        <v>2742</v>
      </c>
      <c r="R1692" s="50">
        <v>77</v>
      </c>
      <c r="S1692" s="51">
        <v>11791.8</v>
      </c>
      <c r="T1692" s="52">
        <v>773</v>
      </c>
      <c r="U1692" s="49">
        <v>10983</v>
      </c>
      <c r="V1692" s="50">
        <v>755</v>
      </c>
      <c r="W1692" s="51">
        <v>18004</v>
      </c>
      <c r="X1692" s="52">
        <v>1279</v>
      </c>
      <c r="Y1692" s="49">
        <v>37549</v>
      </c>
      <c r="Z1692" s="50">
        <v>1923</v>
      </c>
      <c r="AA1692" s="51">
        <v>51333</v>
      </c>
      <c r="AB1692" s="52">
        <v>2233</v>
      </c>
      <c r="AC1692" s="49">
        <v>61602</v>
      </c>
      <c r="AD1692" s="50">
        <v>2910</v>
      </c>
      <c r="AE1692" s="49">
        <v>107420</v>
      </c>
      <c r="AF1692" s="50">
        <v>4101</v>
      </c>
      <c r="AG1692" s="49">
        <v>141955.02100000001</v>
      </c>
      <c r="AH1692" s="50">
        <v>5136</v>
      </c>
    </row>
    <row r="1693" spans="1:34" ht="17.25" hidden="1" customHeight="1">
      <c r="A1693" s="47" t="s">
        <v>1649</v>
      </c>
      <c r="B1693" s="48" t="s">
        <v>1667</v>
      </c>
      <c r="C1693" s="49">
        <v>370</v>
      </c>
      <c r="D1693" s="50">
        <v>8</v>
      </c>
      <c r="E1693" s="49">
        <v>721</v>
      </c>
      <c r="F1693" s="50">
        <v>18</v>
      </c>
      <c r="G1693" s="51">
        <v>544</v>
      </c>
      <c r="H1693" s="52">
        <v>15</v>
      </c>
      <c r="I1693" s="49">
        <v>2440.3000000000002</v>
      </c>
      <c r="J1693" s="50">
        <v>21</v>
      </c>
      <c r="K1693" s="51">
        <v>821</v>
      </c>
      <c r="L1693" s="52">
        <v>23</v>
      </c>
      <c r="M1693" s="49">
        <v>966.5</v>
      </c>
      <c r="N1693" s="50">
        <v>32</v>
      </c>
      <c r="O1693" s="51">
        <v>2192.6999999999998</v>
      </c>
      <c r="P1693" s="52">
        <v>53</v>
      </c>
      <c r="Q1693" s="49">
        <v>13678</v>
      </c>
      <c r="R1693" s="50">
        <v>918</v>
      </c>
      <c r="S1693" s="51">
        <v>45825.875</v>
      </c>
      <c r="T1693" s="52">
        <v>2062</v>
      </c>
      <c r="U1693" s="49">
        <v>515730.98300000007</v>
      </c>
      <c r="V1693" s="50">
        <v>12721</v>
      </c>
      <c r="W1693" s="51">
        <v>898497</v>
      </c>
      <c r="X1693" s="52">
        <v>26850</v>
      </c>
      <c r="Y1693" s="49">
        <v>1400170.81</v>
      </c>
      <c r="Z1693" s="50">
        <v>49815</v>
      </c>
      <c r="AA1693" s="51">
        <v>1763954.3489999999</v>
      </c>
      <c r="AB1693" s="52">
        <v>66531</v>
      </c>
      <c r="AC1693" s="49">
        <v>2037950.642</v>
      </c>
      <c r="AD1693" s="50">
        <v>82870</v>
      </c>
      <c r="AE1693" s="49">
        <v>1934731</v>
      </c>
      <c r="AF1693" s="50">
        <v>80272</v>
      </c>
      <c r="AG1693" s="49">
        <v>1843956.375</v>
      </c>
      <c r="AH1693" s="50">
        <v>62862</v>
      </c>
    </row>
    <row r="1694" spans="1:34" ht="17.25" hidden="1" customHeight="1">
      <c r="A1694" s="47" t="s">
        <v>1649</v>
      </c>
      <c r="B1694" s="48" t="s">
        <v>1668</v>
      </c>
      <c r="C1694" s="49">
        <v>600</v>
      </c>
      <c r="D1694" s="50">
        <v>21</v>
      </c>
      <c r="E1694" s="49">
        <v>2190</v>
      </c>
      <c r="F1694" s="50">
        <v>19</v>
      </c>
      <c r="G1694" s="51">
        <v>242</v>
      </c>
      <c r="H1694" s="52">
        <v>7</v>
      </c>
      <c r="I1694" s="49">
        <v>340</v>
      </c>
      <c r="J1694" s="50">
        <v>8</v>
      </c>
      <c r="K1694" s="51">
        <v>4250</v>
      </c>
      <c r="L1694" s="52">
        <v>15</v>
      </c>
      <c r="M1694" s="49">
        <v>772</v>
      </c>
      <c r="N1694" s="50">
        <v>25</v>
      </c>
      <c r="O1694" s="51">
        <v>926</v>
      </c>
      <c r="P1694" s="52">
        <v>37</v>
      </c>
      <c r="Q1694" s="49">
        <v>1232</v>
      </c>
      <c r="R1694" s="50">
        <v>39</v>
      </c>
      <c r="S1694" s="51">
        <v>1296.5</v>
      </c>
      <c r="T1694" s="52">
        <v>43</v>
      </c>
      <c r="U1694" s="49">
        <v>1000.9999999999999</v>
      </c>
      <c r="V1694" s="50">
        <v>32</v>
      </c>
      <c r="W1694" s="51">
        <v>1153</v>
      </c>
      <c r="X1694" s="52">
        <v>37</v>
      </c>
      <c r="Y1694" s="49">
        <v>13965</v>
      </c>
      <c r="Z1694" s="50">
        <v>307</v>
      </c>
      <c r="AA1694" s="51">
        <v>48075.555999999997</v>
      </c>
      <c r="AB1694" s="52">
        <v>792</v>
      </c>
      <c r="AC1694" s="49">
        <v>44642.222000000002</v>
      </c>
      <c r="AD1694" s="50">
        <v>1325</v>
      </c>
      <c r="AE1694" s="49">
        <v>52052.595999999998</v>
      </c>
      <c r="AF1694" s="50">
        <v>1832</v>
      </c>
      <c r="AG1694" s="49">
        <v>56362.260999999999</v>
      </c>
      <c r="AH1694" s="50">
        <v>2057</v>
      </c>
    </row>
    <row r="1695" spans="1:34" ht="17.25" hidden="1" customHeight="1">
      <c r="A1695" s="47" t="s">
        <v>1649</v>
      </c>
      <c r="B1695" s="48" t="s">
        <v>1669</v>
      </c>
      <c r="C1695" s="49">
        <v>0</v>
      </c>
      <c r="D1695" s="50">
        <v>0</v>
      </c>
      <c r="E1695" s="49">
        <v>185</v>
      </c>
      <c r="F1695" s="50">
        <v>2</v>
      </c>
      <c r="G1695" s="51">
        <v>350</v>
      </c>
      <c r="H1695" s="52">
        <v>2</v>
      </c>
      <c r="I1695" s="49">
        <v>1000</v>
      </c>
      <c r="J1695" s="50">
        <v>1</v>
      </c>
      <c r="K1695" s="51">
        <v>330</v>
      </c>
      <c r="L1695" s="52">
        <v>3</v>
      </c>
      <c r="M1695" s="49">
        <v>0</v>
      </c>
      <c r="N1695" s="50">
        <v>0</v>
      </c>
      <c r="O1695" s="51">
        <v>93.046000000000006</v>
      </c>
      <c r="P1695" s="52">
        <v>3</v>
      </c>
      <c r="Q1695" s="49">
        <v>54560.000999999997</v>
      </c>
      <c r="R1695" s="50">
        <v>1676</v>
      </c>
      <c r="S1695" s="51">
        <v>16172</v>
      </c>
      <c r="T1695" s="52">
        <v>642</v>
      </c>
      <c r="U1695" s="49">
        <v>10204</v>
      </c>
      <c r="V1695" s="50">
        <v>473</v>
      </c>
      <c r="W1695" s="51">
        <v>134885</v>
      </c>
      <c r="X1695" s="52">
        <v>3023</v>
      </c>
      <c r="Y1695" s="49">
        <v>23002.5</v>
      </c>
      <c r="Z1695" s="50">
        <v>663</v>
      </c>
      <c r="AA1695" s="51">
        <v>8990</v>
      </c>
      <c r="AB1695" s="52">
        <v>411</v>
      </c>
      <c r="AC1695" s="49">
        <v>13929</v>
      </c>
      <c r="AD1695" s="50">
        <v>786</v>
      </c>
      <c r="AE1695" s="49">
        <v>44121</v>
      </c>
      <c r="AF1695" s="50">
        <v>1315</v>
      </c>
      <c r="AG1695" s="49">
        <v>56009</v>
      </c>
      <c r="AH1695" s="50">
        <v>2317</v>
      </c>
    </row>
    <row r="1696" spans="1:34" ht="17.25" hidden="1" customHeight="1">
      <c r="A1696" s="53" t="s">
        <v>1649</v>
      </c>
      <c r="B1696" s="54" t="s">
        <v>1670</v>
      </c>
      <c r="C1696" s="55">
        <v>2540</v>
      </c>
      <c r="D1696" s="56">
        <v>26</v>
      </c>
      <c r="E1696" s="55">
        <v>4750</v>
      </c>
      <c r="F1696" s="56">
        <v>26</v>
      </c>
      <c r="G1696" s="57">
        <v>6216.4</v>
      </c>
      <c r="H1696" s="58">
        <v>45</v>
      </c>
      <c r="I1696" s="55">
        <v>5491.0749999999998</v>
      </c>
      <c r="J1696" s="56">
        <v>40</v>
      </c>
      <c r="K1696" s="57">
        <v>6282.2020000000002</v>
      </c>
      <c r="L1696" s="58">
        <v>119</v>
      </c>
      <c r="M1696" s="55">
        <v>14603.782999999999</v>
      </c>
      <c r="N1696" s="56">
        <v>704</v>
      </c>
      <c r="O1696" s="57">
        <v>18687.518</v>
      </c>
      <c r="P1696" s="58">
        <v>862</v>
      </c>
      <c r="Q1696" s="55">
        <v>52082</v>
      </c>
      <c r="R1696" s="56">
        <v>1765</v>
      </c>
      <c r="S1696" s="57">
        <v>77322.578999999998</v>
      </c>
      <c r="T1696" s="58">
        <v>2241</v>
      </c>
      <c r="U1696" s="55">
        <v>49344</v>
      </c>
      <c r="V1696" s="56">
        <v>1499</v>
      </c>
      <c r="W1696" s="57">
        <v>63221</v>
      </c>
      <c r="X1696" s="58">
        <v>1072</v>
      </c>
      <c r="Y1696" s="55">
        <v>53910.05</v>
      </c>
      <c r="Z1696" s="56">
        <v>1564</v>
      </c>
      <c r="AA1696" s="57">
        <v>62241.8</v>
      </c>
      <c r="AB1696" s="58">
        <v>2335</v>
      </c>
      <c r="AC1696" s="55">
        <v>75702</v>
      </c>
      <c r="AD1696" s="56">
        <v>3107</v>
      </c>
      <c r="AE1696" s="55">
        <v>148827</v>
      </c>
      <c r="AF1696" s="56">
        <v>4853</v>
      </c>
      <c r="AG1696" s="55">
        <v>199049</v>
      </c>
      <c r="AH1696" s="56">
        <v>8109</v>
      </c>
    </row>
    <row r="1697" spans="1:34" ht="17.25" hidden="1" customHeight="1">
      <c r="A1697" s="59" t="s">
        <v>267</v>
      </c>
      <c r="B1697" s="60"/>
      <c r="C1697" s="61">
        <v>41905.678999999996</v>
      </c>
      <c r="D1697" s="62">
        <v>493</v>
      </c>
      <c r="E1697" s="61">
        <v>75443.164999999994</v>
      </c>
      <c r="F1697" s="62">
        <v>435</v>
      </c>
      <c r="G1697" s="63">
        <v>108602.298</v>
      </c>
      <c r="H1697" s="64">
        <v>486</v>
      </c>
      <c r="I1697" s="61">
        <v>78515.707000000009</v>
      </c>
      <c r="J1697" s="62">
        <v>728</v>
      </c>
      <c r="K1697" s="63">
        <v>172834.40300000002</v>
      </c>
      <c r="L1697" s="64">
        <v>670</v>
      </c>
      <c r="M1697" s="61">
        <v>127583.54300000001</v>
      </c>
      <c r="N1697" s="62">
        <v>2906</v>
      </c>
      <c r="O1697" s="63">
        <v>1756343.423</v>
      </c>
      <c r="P1697" s="64">
        <v>45962</v>
      </c>
      <c r="Q1697" s="61">
        <v>8228488.3480000002</v>
      </c>
      <c r="R1697" s="62">
        <v>299512</v>
      </c>
      <c r="S1697" s="63">
        <v>8284572.3220000006</v>
      </c>
      <c r="T1697" s="64">
        <v>331750</v>
      </c>
      <c r="U1697" s="61">
        <v>8303166.0029999996</v>
      </c>
      <c r="V1697" s="62">
        <v>362045</v>
      </c>
      <c r="W1697" s="63">
        <v>8608329</v>
      </c>
      <c r="X1697" s="64">
        <v>433151</v>
      </c>
      <c r="Y1697" s="61">
        <v>10057148.968</v>
      </c>
      <c r="Z1697" s="62">
        <v>462356</v>
      </c>
      <c r="AA1697" s="63">
        <v>10860519.918</v>
      </c>
      <c r="AB1697" s="64">
        <v>579760</v>
      </c>
      <c r="AC1697" s="61">
        <v>12947946.93</v>
      </c>
      <c r="AD1697" s="62">
        <v>733551</v>
      </c>
      <c r="AE1697" s="61">
        <v>15519965.633999998</v>
      </c>
      <c r="AF1697" s="62">
        <v>857063</v>
      </c>
      <c r="AG1697" s="61">
        <v>16116666.208999999</v>
      </c>
      <c r="AH1697" s="62">
        <v>818191</v>
      </c>
    </row>
    <row r="1698" spans="1:34" ht="17.25" hidden="1" customHeight="1">
      <c r="A1698" s="65" t="s">
        <v>268</v>
      </c>
      <c r="B1698" s="66"/>
      <c r="C1698" s="67">
        <v>48060.679000000004</v>
      </c>
      <c r="D1698" s="68">
        <v>616</v>
      </c>
      <c r="E1698" s="67">
        <v>80361.665000000008</v>
      </c>
      <c r="F1698" s="68">
        <v>534</v>
      </c>
      <c r="G1698" s="69">
        <v>114105.29800000001</v>
      </c>
      <c r="H1698" s="70">
        <v>584</v>
      </c>
      <c r="I1698" s="67">
        <v>83202.506999999998</v>
      </c>
      <c r="J1698" s="68">
        <v>803</v>
      </c>
      <c r="K1698" s="69">
        <v>179606.91500000001</v>
      </c>
      <c r="L1698" s="70">
        <v>754</v>
      </c>
      <c r="M1698" s="67">
        <v>134354.54300000001</v>
      </c>
      <c r="N1698" s="68">
        <v>2993</v>
      </c>
      <c r="O1698" s="69">
        <v>1769468.423</v>
      </c>
      <c r="P1698" s="70">
        <v>46682</v>
      </c>
      <c r="Q1698" s="67">
        <v>8245097.5479999995</v>
      </c>
      <c r="R1698" s="68">
        <v>300396</v>
      </c>
      <c r="S1698" s="69">
        <v>8317041.3350000009</v>
      </c>
      <c r="T1698" s="70">
        <v>333381</v>
      </c>
      <c r="U1698" s="67">
        <v>8348904.0079999994</v>
      </c>
      <c r="V1698" s="68">
        <v>364733</v>
      </c>
      <c r="W1698" s="69">
        <v>8682110</v>
      </c>
      <c r="X1698" s="70">
        <v>438343</v>
      </c>
      <c r="Y1698" s="67">
        <v>10207660.968</v>
      </c>
      <c r="Z1698" s="68">
        <v>468237</v>
      </c>
      <c r="AA1698" s="69">
        <v>11005084.408</v>
      </c>
      <c r="AB1698" s="70">
        <v>585547</v>
      </c>
      <c r="AC1698" s="67">
        <v>13234675.51</v>
      </c>
      <c r="AD1698" s="68">
        <v>746803</v>
      </c>
      <c r="AE1698" s="67">
        <v>16028547.575999999</v>
      </c>
      <c r="AF1698" s="68">
        <v>874863</v>
      </c>
      <c r="AG1698" s="67">
        <v>16711335.893999999</v>
      </c>
      <c r="AH1698" s="68">
        <v>838106</v>
      </c>
    </row>
    <row r="1699" spans="1:34" ht="15" hidden="1" customHeight="1">
      <c r="A1699" s="41" t="s">
        <v>1671</v>
      </c>
      <c r="B1699" s="42"/>
      <c r="C1699" s="43">
        <v>19211.924999999999</v>
      </c>
      <c r="D1699" s="44">
        <v>354</v>
      </c>
      <c r="E1699" s="43">
        <v>46411.815000000002</v>
      </c>
      <c r="F1699" s="44">
        <v>604</v>
      </c>
      <c r="G1699" s="45">
        <v>35469.415999999997</v>
      </c>
      <c r="H1699" s="46">
        <v>609</v>
      </c>
      <c r="I1699" s="43">
        <v>37493.995000000003</v>
      </c>
      <c r="J1699" s="44">
        <v>564</v>
      </c>
      <c r="K1699" s="45">
        <v>46393.055</v>
      </c>
      <c r="L1699" s="46">
        <v>871</v>
      </c>
      <c r="M1699" s="43">
        <v>50458.716999999997</v>
      </c>
      <c r="N1699" s="44">
        <v>1728</v>
      </c>
      <c r="O1699" s="45">
        <v>88352.15</v>
      </c>
      <c r="P1699" s="46">
        <v>5695</v>
      </c>
      <c r="Q1699" s="43">
        <v>105179.81200000001</v>
      </c>
      <c r="R1699" s="44">
        <v>5408</v>
      </c>
      <c r="S1699" s="45">
        <v>796288.61899999995</v>
      </c>
      <c r="T1699" s="46">
        <v>23897</v>
      </c>
      <c r="U1699" s="43">
        <v>494269.05</v>
      </c>
      <c r="V1699" s="44">
        <v>4937</v>
      </c>
      <c r="W1699" s="45">
        <v>236549</v>
      </c>
      <c r="X1699" s="46">
        <v>5013</v>
      </c>
      <c r="Y1699" s="43">
        <v>454332.34299999999</v>
      </c>
      <c r="Z1699" s="44">
        <v>1851</v>
      </c>
      <c r="AA1699" s="45">
        <v>988116.9</v>
      </c>
      <c r="AB1699" s="46">
        <v>28517</v>
      </c>
      <c r="AC1699" s="43">
        <v>301445.09399999998</v>
      </c>
      <c r="AD1699" s="44">
        <v>2820</v>
      </c>
      <c r="AE1699" s="43">
        <v>376469.97899999999</v>
      </c>
      <c r="AF1699" s="44">
        <v>5133</v>
      </c>
      <c r="AG1699" s="43">
        <v>745493.38199999998</v>
      </c>
      <c r="AH1699" s="44">
        <v>12096</v>
      </c>
    </row>
    <row r="1700" spans="1:34" ht="15" hidden="1" customHeight="1">
      <c r="A1700" s="47" t="s">
        <v>1671</v>
      </c>
      <c r="B1700" s="48" t="s">
        <v>1672</v>
      </c>
      <c r="C1700" s="49">
        <v>2424.8890000000001</v>
      </c>
      <c r="D1700" s="50">
        <v>59</v>
      </c>
      <c r="E1700" s="49">
        <v>3614.5</v>
      </c>
      <c r="F1700" s="50">
        <v>71</v>
      </c>
      <c r="G1700" s="51">
        <v>1872</v>
      </c>
      <c r="H1700" s="52">
        <v>61</v>
      </c>
      <c r="I1700" s="49">
        <v>1454.5</v>
      </c>
      <c r="J1700" s="50">
        <v>50</v>
      </c>
      <c r="K1700" s="51">
        <v>1821.5</v>
      </c>
      <c r="L1700" s="52">
        <v>54</v>
      </c>
      <c r="M1700" s="49">
        <v>3281.6880000000001</v>
      </c>
      <c r="N1700" s="50">
        <v>76</v>
      </c>
      <c r="O1700" s="51">
        <v>1829.8820000000001</v>
      </c>
      <c r="P1700" s="52">
        <v>83</v>
      </c>
      <c r="Q1700" s="49">
        <v>42787.627999999997</v>
      </c>
      <c r="R1700" s="50">
        <v>107</v>
      </c>
      <c r="S1700" s="51">
        <v>3686309.585</v>
      </c>
      <c r="T1700" s="52">
        <v>69473</v>
      </c>
      <c r="U1700" s="49">
        <v>1206409.6469999999</v>
      </c>
      <c r="V1700" s="50">
        <v>39239</v>
      </c>
      <c r="W1700" s="51">
        <v>676165</v>
      </c>
      <c r="X1700" s="52">
        <v>121697</v>
      </c>
      <c r="Y1700" s="49">
        <v>389128.76</v>
      </c>
      <c r="Z1700" s="50">
        <v>12038</v>
      </c>
      <c r="AA1700" s="51">
        <v>471605.03399999999</v>
      </c>
      <c r="AB1700" s="52">
        <v>10182</v>
      </c>
      <c r="AC1700" s="49">
        <v>535435.68999999994</v>
      </c>
      <c r="AD1700" s="50">
        <v>21923</v>
      </c>
      <c r="AE1700" s="49">
        <v>775714.679</v>
      </c>
      <c r="AF1700" s="50">
        <v>36911</v>
      </c>
      <c r="AG1700" s="49">
        <v>877771.60600000003</v>
      </c>
      <c r="AH1700" s="50">
        <v>50806</v>
      </c>
    </row>
    <row r="1701" spans="1:34" ht="15" hidden="1" customHeight="1">
      <c r="A1701" s="47" t="s">
        <v>1671</v>
      </c>
      <c r="B1701" s="48" t="s">
        <v>1673</v>
      </c>
      <c r="C1701" s="49">
        <v>2680</v>
      </c>
      <c r="D1701" s="50">
        <v>24</v>
      </c>
      <c r="E1701" s="49">
        <v>1970</v>
      </c>
      <c r="F1701" s="50">
        <v>29</v>
      </c>
      <c r="G1701" s="51">
        <v>1270</v>
      </c>
      <c r="H1701" s="52">
        <v>24</v>
      </c>
      <c r="I1701" s="49">
        <v>3220</v>
      </c>
      <c r="J1701" s="50">
        <v>22</v>
      </c>
      <c r="K1701" s="51">
        <v>6912</v>
      </c>
      <c r="L1701" s="52">
        <v>39</v>
      </c>
      <c r="M1701" s="49">
        <v>3302</v>
      </c>
      <c r="N1701" s="50">
        <v>44</v>
      </c>
      <c r="O1701" s="51">
        <v>5229</v>
      </c>
      <c r="P1701" s="52">
        <v>57</v>
      </c>
      <c r="Q1701" s="49">
        <v>43075.01</v>
      </c>
      <c r="R1701" s="50">
        <v>1395</v>
      </c>
      <c r="S1701" s="51">
        <v>246686.08100000001</v>
      </c>
      <c r="T1701" s="52">
        <v>10593</v>
      </c>
      <c r="U1701" s="49">
        <v>171910.929</v>
      </c>
      <c r="V1701" s="50">
        <v>7091</v>
      </c>
      <c r="W1701" s="51">
        <v>296709</v>
      </c>
      <c r="X1701" s="52">
        <v>13204</v>
      </c>
      <c r="Y1701" s="49">
        <v>361427</v>
      </c>
      <c r="Z1701" s="50">
        <v>12380</v>
      </c>
      <c r="AA1701" s="51">
        <v>1258662.8030000001</v>
      </c>
      <c r="AB1701" s="52">
        <v>101256</v>
      </c>
      <c r="AC1701" s="49">
        <v>1764608.6159999999</v>
      </c>
      <c r="AD1701" s="50">
        <v>144101</v>
      </c>
      <c r="AE1701" s="49">
        <v>2180203.682</v>
      </c>
      <c r="AF1701" s="50">
        <v>197523</v>
      </c>
      <c r="AG1701" s="49">
        <v>2102821.6770000001</v>
      </c>
      <c r="AH1701" s="50">
        <v>188500</v>
      </c>
    </row>
    <row r="1702" spans="1:34" ht="15" hidden="1" customHeight="1">
      <c r="A1702" s="47" t="s">
        <v>1671</v>
      </c>
      <c r="B1702" s="48" t="s">
        <v>1674</v>
      </c>
      <c r="C1702" s="49">
        <v>1843</v>
      </c>
      <c r="D1702" s="50">
        <v>31</v>
      </c>
      <c r="E1702" s="49">
        <v>910</v>
      </c>
      <c r="F1702" s="50">
        <v>21</v>
      </c>
      <c r="G1702" s="51">
        <v>2588</v>
      </c>
      <c r="H1702" s="52">
        <v>24</v>
      </c>
      <c r="I1702" s="49">
        <v>1121.7</v>
      </c>
      <c r="J1702" s="50">
        <v>18</v>
      </c>
      <c r="K1702" s="51">
        <v>2085</v>
      </c>
      <c r="L1702" s="52">
        <v>18</v>
      </c>
      <c r="M1702" s="49">
        <v>4142.4769999999999</v>
      </c>
      <c r="N1702" s="50">
        <v>37</v>
      </c>
      <c r="O1702" s="51">
        <v>1676.5</v>
      </c>
      <c r="P1702" s="52">
        <v>22</v>
      </c>
      <c r="Q1702" s="49">
        <v>14864.8</v>
      </c>
      <c r="R1702" s="50">
        <v>961</v>
      </c>
      <c r="S1702" s="51">
        <v>34219.1</v>
      </c>
      <c r="T1702" s="52">
        <v>1577</v>
      </c>
      <c r="U1702" s="49">
        <v>166705.80799999999</v>
      </c>
      <c r="V1702" s="50">
        <v>6050</v>
      </c>
      <c r="W1702" s="51">
        <v>254536</v>
      </c>
      <c r="X1702" s="52">
        <v>9827</v>
      </c>
      <c r="Y1702" s="49">
        <v>317521</v>
      </c>
      <c r="Z1702" s="50">
        <v>14284</v>
      </c>
      <c r="AA1702" s="51">
        <v>3447967.7829999998</v>
      </c>
      <c r="AB1702" s="52">
        <v>85696</v>
      </c>
      <c r="AC1702" s="49">
        <v>556379.96799999999</v>
      </c>
      <c r="AD1702" s="50">
        <v>29975</v>
      </c>
      <c r="AE1702" s="49">
        <v>398900.80099999998</v>
      </c>
      <c r="AF1702" s="50">
        <v>18349</v>
      </c>
      <c r="AG1702" s="49">
        <v>416089.56599999999</v>
      </c>
      <c r="AH1702" s="50">
        <v>18978</v>
      </c>
    </row>
    <row r="1703" spans="1:34" ht="15" hidden="1" customHeight="1">
      <c r="A1703" s="47" t="s">
        <v>1671</v>
      </c>
      <c r="B1703" s="48" t="s">
        <v>1675</v>
      </c>
      <c r="C1703" s="49">
        <v>2741.4</v>
      </c>
      <c r="D1703" s="50">
        <v>19</v>
      </c>
      <c r="E1703" s="49">
        <v>422</v>
      </c>
      <c r="F1703" s="50">
        <v>13</v>
      </c>
      <c r="G1703" s="51">
        <v>388</v>
      </c>
      <c r="H1703" s="52">
        <v>14</v>
      </c>
      <c r="I1703" s="49">
        <v>660</v>
      </c>
      <c r="J1703" s="50">
        <v>13</v>
      </c>
      <c r="K1703" s="51">
        <v>5680</v>
      </c>
      <c r="L1703" s="52">
        <v>17</v>
      </c>
      <c r="M1703" s="49">
        <v>906</v>
      </c>
      <c r="N1703" s="50">
        <v>24</v>
      </c>
      <c r="O1703" s="51">
        <v>1575</v>
      </c>
      <c r="P1703" s="52">
        <v>38</v>
      </c>
      <c r="Q1703" s="49">
        <v>1892</v>
      </c>
      <c r="R1703" s="50">
        <v>61</v>
      </c>
      <c r="S1703" s="51">
        <v>4615</v>
      </c>
      <c r="T1703" s="52">
        <v>203</v>
      </c>
      <c r="U1703" s="49">
        <v>19957</v>
      </c>
      <c r="V1703" s="50">
        <v>710</v>
      </c>
      <c r="W1703" s="51">
        <v>120689</v>
      </c>
      <c r="X1703" s="52">
        <v>10729</v>
      </c>
      <c r="Y1703" s="49">
        <v>205514</v>
      </c>
      <c r="Z1703" s="50">
        <v>25781</v>
      </c>
      <c r="AA1703" s="51">
        <v>435103.6</v>
      </c>
      <c r="AB1703" s="52">
        <v>49532</v>
      </c>
      <c r="AC1703" s="49">
        <v>532604</v>
      </c>
      <c r="AD1703" s="50">
        <v>62847</v>
      </c>
      <c r="AE1703" s="49">
        <v>523128</v>
      </c>
      <c r="AF1703" s="50">
        <v>56359</v>
      </c>
      <c r="AG1703" s="49">
        <v>653389</v>
      </c>
      <c r="AH1703" s="50">
        <v>79787</v>
      </c>
    </row>
    <row r="1704" spans="1:34" ht="15" hidden="1" customHeight="1">
      <c r="A1704" s="47" t="s">
        <v>1671</v>
      </c>
      <c r="B1704" s="48" t="s">
        <v>1676</v>
      </c>
      <c r="C1704" s="49">
        <v>370</v>
      </c>
      <c r="D1704" s="50">
        <v>8</v>
      </c>
      <c r="E1704" s="49">
        <v>1423</v>
      </c>
      <c r="F1704" s="50">
        <v>17</v>
      </c>
      <c r="G1704" s="51">
        <v>370</v>
      </c>
      <c r="H1704" s="52">
        <v>12</v>
      </c>
      <c r="I1704" s="49">
        <v>345</v>
      </c>
      <c r="J1704" s="50">
        <v>10</v>
      </c>
      <c r="K1704" s="51">
        <v>1632</v>
      </c>
      <c r="L1704" s="52">
        <v>20</v>
      </c>
      <c r="M1704" s="49">
        <v>1650</v>
      </c>
      <c r="N1704" s="50">
        <v>17</v>
      </c>
      <c r="O1704" s="51">
        <v>1687</v>
      </c>
      <c r="P1704" s="52">
        <v>29</v>
      </c>
      <c r="Q1704" s="49">
        <v>1085</v>
      </c>
      <c r="R1704" s="50">
        <v>28</v>
      </c>
      <c r="S1704" s="51">
        <v>25190.55</v>
      </c>
      <c r="T1704" s="52">
        <v>1099</v>
      </c>
      <c r="U1704" s="49">
        <v>40389.904999999999</v>
      </c>
      <c r="V1704" s="50">
        <v>2383</v>
      </c>
      <c r="W1704" s="51">
        <v>61908</v>
      </c>
      <c r="X1704" s="52">
        <v>5030</v>
      </c>
      <c r="Y1704" s="49">
        <v>58534</v>
      </c>
      <c r="Z1704" s="50">
        <v>4128</v>
      </c>
      <c r="AA1704" s="51">
        <v>154962.75200000001</v>
      </c>
      <c r="AB1704" s="52">
        <v>11958</v>
      </c>
      <c r="AC1704" s="49">
        <v>269351</v>
      </c>
      <c r="AD1704" s="50">
        <v>18089</v>
      </c>
      <c r="AE1704" s="49">
        <v>196137</v>
      </c>
      <c r="AF1704" s="50">
        <v>10756</v>
      </c>
      <c r="AG1704" s="49">
        <v>188748.1</v>
      </c>
      <c r="AH1704" s="50">
        <v>13622</v>
      </c>
    </row>
    <row r="1705" spans="1:34" ht="15" hidden="1" customHeight="1">
      <c r="A1705" s="47" t="s">
        <v>1671</v>
      </c>
      <c r="B1705" s="48" t="s">
        <v>1677</v>
      </c>
      <c r="C1705" s="49">
        <v>1804.1</v>
      </c>
      <c r="D1705" s="50">
        <v>33</v>
      </c>
      <c r="E1705" s="49">
        <v>2767.5</v>
      </c>
      <c r="F1705" s="50">
        <v>26</v>
      </c>
      <c r="G1705" s="51">
        <v>1602.6</v>
      </c>
      <c r="H1705" s="52">
        <v>16</v>
      </c>
      <c r="I1705" s="49">
        <v>1401.2049999999999</v>
      </c>
      <c r="J1705" s="50">
        <v>13</v>
      </c>
      <c r="K1705" s="51">
        <v>1706.345</v>
      </c>
      <c r="L1705" s="52">
        <v>18</v>
      </c>
      <c r="M1705" s="49">
        <v>2237.75</v>
      </c>
      <c r="N1705" s="50">
        <v>18</v>
      </c>
      <c r="O1705" s="51">
        <v>2919.69</v>
      </c>
      <c r="P1705" s="52">
        <v>61</v>
      </c>
      <c r="Q1705" s="49">
        <v>2843.4949999999999</v>
      </c>
      <c r="R1705" s="50">
        <v>60</v>
      </c>
      <c r="S1705" s="51">
        <v>25504.74</v>
      </c>
      <c r="T1705" s="52">
        <v>2190</v>
      </c>
      <c r="U1705" s="49">
        <v>29334.205000000002</v>
      </c>
      <c r="V1705" s="50">
        <v>2649</v>
      </c>
      <c r="W1705" s="51">
        <v>72348</v>
      </c>
      <c r="X1705" s="52">
        <v>5401</v>
      </c>
      <c r="Y1705" s="49">
        <v>440505.98499999999</v>
      </c>
      <c r="Z1705" s="50">
        <v>35295</v>
      </c>
      <c r="AA1705" s="51">
        <v>877393.7</v>
      </c>
      <c r="AB1705" s="52">
        <v>60411</v>
      </c>
      <c r="AC1705" s="49">
        <v>1117921</v>
      </c>
      <c r="AD1705" s="50">
        <v>80043</v>
      </c>
      <c r="AE1705" s="49">
        <v>1037379.72</v>
      </c>
      <c r="AF1705" s="50">
        <v>76040</v>
      </c>
      <c r="AG1705" s="49">
        <v>846354.90500000003</v>
      </c>
      <c r="AH1705" s="50">
        <v>57310</v>
      </c>
    </row>
    <row r="1706" spans="1:34" ht="15" hidden="1" customHeight="1">
      <c r="A1706" s="47" t="s">
        <v>1671</v>
      </c>
      <c r="B1706" s="48" t="s">
        <v>1678</v>
      </c>
      <c r="C1706" s="49">
        <v>5869</v>
      </c>
      <c r="D1706" s="50">
        <v>82</v>
      </c>
      <c r="E1706" s="49">
        <v>2043</v>
      </c>
      <c r="F1706" s="50">
        <v>52</v>
      </c>
      <c r="G1706" s="51">
        <v>3790.1</v>
      </c>
      <c r="H1706" s="52">
        <v>61</v>
      </c>
      <c r="I1706" s="49">
        <v>2285</v>
      </c>
      <c r="J1706" s="50">
        <v>49</v>
      </c>
      <c r="K1706" s="51">
        <v>1583</v>
      </c>
      <c r="L1706" s="52">
        <v>43</v>
      </c>
      <c r="M1706" s="49">
        <v>1973</v>
      </c>
      <c r="N1706" s="50">
        <v>45</v>
      </c>
      <c r="O1706" s="51">
        <v>2735</v>
      </c>
      <c r="P1706" s="52">
        <v>72</v>
      </c>
      <c r="Q1706" s="49">
        <v>3470</v>
      </c>
      <c r="R1706" s="50">
        <v>54</v>
      </c>
      <c r="S1706" s="51">
        <v>10354</v>
      </c>
      <c r="T1706" s="52">
        <v>344</v>
      </c>
      <c r="U1706" s="49">
        <v>16118.001</v>
      </c>
      <c r="V1706" s="50">
        <v>845</v>
      </c>
      <c r="W1706" s="51">
        <v>26410</v>
      </c>
      <c r="X1706" s="52">
        <v>1356</v>
      </c>
      <c r="Y1706" s="49">
        <v>306612.04100000003</v>
      </c>
      <c r="Z1706" s="50">
        <v>23133</v>
      </c>
      <c r="AA1706" s="51">
        <v>194301.91699999999</v>
      </c>
      <c r="AB1706" s="52">
        <v>11893</v>
      </c>
      <c r="AC1706" s="49">
        <v>105811</v>
      </c>
      <c r="AD1706" s="50">
        <v>5688</v>
      </c>
      <c r="AE1706" s="49">
        <v>248662</v>
      </c>
      <c r="AF1706" s="50">
        <v>14611</v>
      </c>
      <c r="AG1706" s="49">
        <v>715058.07799999998</v>
      </c>
      <c r="AH1706" s="50">
        <v>34576</v>
      </c>
    </row>
    <row r="1707" spans="1:34" ht="15" hidden="1" customHeight="1">
      <c r="A1707" s="47" t="s">
        <v>1671</v>
      </c>
      <c r="B1707" s="48" t="s">
        <v>1679</v>
      </c>
      <c r="C1707" s="49">
        <v>1155</v>
      </c>
      <c r="D1707" s="50">
        <v>23</v>
      </c>
      <c r="E1707" s="49">
        <v>1132</v>
      </c>
      <c r="F1707" s="50">
        <v>34</v>
      </c>
      <c r="G1707" s="51">
        <v>1070</v>
      </c>
      <c r="H1707" s="52">
        <v>23</v>
      </c>
      <c r="I1707" s="49">
        <v>925</v>
      </c>
      <c r="J1707" s="50">
        <v>19</v>
      </c>
      <c r="K1707" s="51">
        <v>1004</v>
      </c>
      <c r="L1707" s="52">
        <v>25</v>
      </c>
      <c r="M1707" s="49">
        <v>1667</v>
      </c>
      <c r="N1707" s="50">
        <v>65</v>
      </c>
      <c r="O1707" s="51">
        <v>15712</v>
      </c>
      <c r="P1707" s="52">
        <v>914</v>
      </c>
      <c r="Q1707" s="49">
        <v>80400.106</v>
      </c>
      <c r="R1707" s="50">
        <v>3864</v>
      </c>
      <c r="S1707" s="51">
        <v>331568.80499999999</v>
      </c>
      <c r="T1707" s="52">
        <v>33246</v>
      </c>
      <c r="U1707" s="49">
        <v>174832.53700000001</v>
      </c>
      <c r="V1707" s="50">
        <v>11424</v>
      </c>
      <c r="W1707" s="51">
        <v>88337</v>
      </c>
      <c r="X1707" s="52">
        <v>5993</v>
      </c>
      <c r="Y1707" s="49">
        <v>126849.5</v>
      </c>
      <c r="Z1707" s="50">
        <v>7466</v>
      </c>
      <c r="AA1707" s="51">
        <v>122764.217</v>
      </c>
      <c r="AB1707" s="52">
        <v>5837</v>
      </c>
      <c r="AC1707" s="49">
        <v>205299</v>
      </c>
      <c r="AD1707" s="50">
        <v>9060</v>
      </c>
      <c r="AE1707" s="49">
        <v>293756.5</v>
      </c>
      <c r="AF1707" s="50">
        <v>19351</v>
      </c>
      <c r="AG1707" s="49">
        <v>374164</v>
      </c>
      <c r="AH1707" s="50">
        <v>22367</v>
      </c>
    </row>
    <row r="1708" spans="1:34" ht="15" hidden="1" customHeight="1">
      <c r="A1708" s="47" t="s">
        <v>1671</v>
      </c>
      <c r="B1708" s="48" t="s">
        <v>1680</v>
      </c>
      <c r="C1708" s="49">
        <v>155</v>
      </c>
      <c r="D1708" s="50">
        <v>6</v>
      </c>
      <c r="E1708" s="49">
        <v>913</v>
      </c>
      <c r="F1708" s="50">
        <v>14</v>
      </c>
      <c r="G1708" s="51">
        <v>1304</v>
      </c>
      <c r="H1708" s="52">
        <v>22</v>
      </c>
      <c r="I1708" s="49">
        <v>1145</v>
      </c>
      <c r="J1708" s="50">
        <v>16</v>
      </c>
      <c r="K1708" s="51">
        <v>1041</v>
      </c>
      <c r="L1708" s="52">
        <v>20</v>
      </c>
      <c r="M1708" s="49">
        <v>2009</v>
      </c>
      <c r="N1708" s="50">
        <v>62</v>
      </c>
      <c r="O1708" s="51">
        <v>2515</v>
      </c>
      <c r="P1708" s="52">
        <v>54</v>
      </c>
      <c r="Q1708" s="49">
        <v>4779.0010000000002</v>
      </c>
      <c r="R1708" s="50">
        <v>158</v>
      </c>
      <c r="S1708" s="51">
        <v>257487.17800000001</v>
      </c>
      <c r="T1708" s="52">
        <v>14326</v>
      </c>
      <c r="U1708" s="49">
        <v>183698.26800000001</v>
      </c>
      <c r="V1708" s="50">
        <v>9559</v>
      </c>
      <c r="W1708" s="51">
        <v>196909</v>
      </c>
      <c r="X1708" s="52">
        <v>7910</v>
      </c>
      <c r="Y1708" s="49">
        <v>201436.5</v>
      </c>
      <c r="Z1708" s="50">
        <v>8303</v>
      </c>
      <c r="AA1708" s="51">
        <v>1166344.173</v>
      </c>
      <c r="AB1708" s="52">
        <v>99159</v>
      </c>
      <c r="AC1708" s="49">
        <v>1087531.5</v>
      </c>
      <c r="AD1708" s="50">
        <v>99074</v>
      </c>
      <c r="AE1708" s="49">
        <v>912496</v>
      </c>
      <c r="AF1708" s="50">
        <v>82774</v>
      </c>
      <c r="AG1708" s="49">
        <v>803618.61699999997</v>
      </c>
      <c r="AH1708" s="50">
        <v>66864</v>
      </c>
    </row>
    <row r="1709" spans="1:34" ht="15" hidden="1" customHeight="1">
      <c r="A1709" s="47" t="s">
        <v>1671</v>
      </c>
      <c r="B1709" s="48" t="s">
        <v>1681</v>
      </c>
      <c r="C1709" s="49">
        <v>2360.2649999999999</v>
      </c>
      <c r="D1709" s="50">
        <v>20</v>
      </c>
      <c r="E1709" s="49">
        <v>2140</v>
      </c>
      <c r="F1709" s="50">
        <v>23</v>
      </c>
      <c r="G1709" s="51">
        <v>3793.2510000000002</v>
      </c>
      <c r="H1709" s="52">
        <v>24</v>
      </c>
      <c r="I1709" s="49">
        <v>5888.7</v>
      </c>
      <c r="J1709" s="50">
        <v>23</v>
      </c>
      <c r="K1709" s="51">
        <v>2942.0920000000001</v>
      </c>
      <c r="L1709" s="52">
        <v>26</v>
      </c>
      <c r="M1709" s="49">
        <v>5020</v>
      </c>
      <c r="N1709" s="50">
        <v>26</v>
      </c>
      <c r="O1709" s="51">
        <v>8827.08</v>
      </c>
      <c r="P1709" s="52">
        <v>31</v>
      </c>
      <c r="Q1709" s="49">
        <v>46208</v>
      </c>
      <c r="R1709" s="50">
        <v>2012</v>
      </c>
      <c r="S1709" s="51">
        <v>342655.31900000002</v>
      </c>
      <c r="T1709" s="52">
        <v>13468</v>
      </c>
      <c r="U1709" s="49">
        <v>414070.60000000003</v>
      </c>
      <c r="V1709" s="50">
        <v>15443</v>
      </c>
      <c r="W1709" s="51">
        <v>525338</v>
      </c>
      <c r="X1709" s="52">
        <v>18765</v>
      </c>
      <c r="Y1709" s="49">
        <v>693042.58200000005</v>
      </c>
      <c r="Z1709" s="50">
        <v>24098</v>
      </c>
      <c r="AA1709" s="51">
        <v>759333</v>
      </c>
      <c r="AB1709" s="52">
        <v>31986</v>
      </c>
      <c r="AC1709" s="49">
        <v>803555</v>
      </c>
      <c r="AD1709" s="50">
        <v>35518</v>
      </c>
      <c r="AE1709" s="49">
        <v>705902.75300000003</v>
      </c>
      <c r="AF1709" s="50">
        <v>29646</v>
      </c>
      <c r="AG1709" s="49">
        <v>591546.1</v>
      </c>
      <c r="AH1709" s="50">
        <v>24890</v>
      </c>
    </row>
    <row r="1710" spans="1:34" ht="15" hidden="1" customHeight="1">
      <c r="A1710" s="47" t="s">
        <v>1671</v>
      </c>
      <c r="B1710" s="48" t="s">
        <v>1682</v>
      </c>
      <c r="C1710" s="49">
        <v>697</v>
      </c>
      <c r="D1710" s="50">
        <v>19</v>
      </c>
      <c r="E1710" s="49">
        <v>752</v>
      </c>
      <c r="F1710" s="50">
        <v>16</v>
      </c>
      <c r="G1710" s="51">
        <v>752.00800000000004</v>
      </c>
      <c r="H1710" s="52">
        <v>15</v>
      </c>
      <c r="I1710" s="49">
        <v>452.22</v>
      </c>
      <c r="J1710" s="50">
        <v>16</v>
      </c>
      <c r="K1710" s="51">
        <v>1545.13</v>
      </c>
      <c r="L1710" s="52">
        <v>25</v>
      </c>
      <c r="M1710" s="49">
        <v>1333.1179999999999</v>
      </c>
      <c r="N1710" s="50">
        <v>45</v>
      </c>
      <c r="O1710" s="51">
        <v>3300.491</v>
      </c>
      <c r="P1710" s="52">
        <v>262</v>
      </c>
      <c r="Q1710" s="49">
        <v>9394</v>
      </c>
      <c r="R1710" s="50">
        <v>462</v>
      </c>
      <c r="S1710" s="51">
        <v>130713.133</v>
      </c>
      <c r="T1710" s="52">
        <v>8180</v>
      </c>
      <c r="U1710" s="49">
        <v>308620.41900000005</v>
      </c>
      <c r="V1710" s="50">
        <v>15353</v>
      </c>
      <c r="W1710" s="51">
        <v>310350</v>
      </c>
      <c r="X1710" s="52">
        <v>21519</v>
      </c>
      <c r="Y1710" s="49">
        <v>519764.80099999998</v>
      </c>
      <c r="Z1710" s="50">
        <v>38360</v>
      </c>
      <c r="AA1710" s="51">
        <v>587936.80000000005</v>
      </c>
      <c r="AB1710" s="52">
        <v>42129</v>
      </c>
      <c r="AC1710" s="49">
        <v>494248.6</v>
      </c>
      <c r="AD1710" s="50">
        <v>30244</v>
      </c>
      <c r="AE1710" s="49">
        <v>622817</v>
      </c>
      <c r="AF1710" s="50">
        <v>42889</v>
      </c>
      <c r="AG1710" s="49">
        <v>566541.85100000002</v>
      </c>
      <c r="AH1710" s="50">
        <v>35065</v>
      </c>
    </row>
    <row r="1711" spans="1:34" ht="15" hidden="1" customHeight="1">
      <c r="A1711" s="47" t="s">
        <v>1671</v>
      </c>
      <c r="B1711" s="48" t="s">
        <v>1683</v>
      </c>
      <c r="C1711" s="49">
        <v>395</v>
      </c>
      <c r="D1711" s="50">
        <v>19</v>
      </c>
      <c r="E1711" s="49">
        <v>556.88</v>
      </c>
      <c r="F1711" s="50">
        <v>23</v>
      </c>
      <c r="G1711" s="51">
        <v>235</v>
      </c>
      <c r="H1711" s="52">
        <v>11</v>
      </c>
      <c r="I1711" s="49">
        <v>315</v>
      </c>
      <c r="J1711" s="50">
        <v>14</v>
      </c>
      <c r="K1711" s="51">
        <v>1370</v>
      </c>
      <c r="L1711" s="52">
        <v>32</v>
      </c>
      <c r="M1711" s="49">
        <v>909.5</v>
      </c>
      <c r="N1711" s="50">
        <v>38</v>
      </c>
      <c r="O1711" s="51">
        <v>2468.3980000000001</v>
      </c>
      <c r="P1711" s="52">
        <v>52</v>
      </c>
      <c r="Q1711" s="49">
        <v>2172</v>
      </c>
      <c r="R1711" s="50">
        <v>37</v>
      </c>
      <c r="S1711" s="51">
        <v>4211</v>
      </c>
      <c r="T1711" s="52">
        <v>121</v>
      </c>
      <c r="U1711" s="49">
        <v>45082.974000000002</v>
      </c>
      <c r="V1711" s="50">
        <v>1723</v>
      </c>
      <c r="W1711" s="51">
        <v>150427</v>
      </c>
      <c r="X1711" s="52">
        <v>5230</v>
      </c>
      <c r="Y1711" s="49">
        <v>146021.38500000001</v>
      </c>
      <c r="Z1711" s="50">
        <v>6470</v>
      </c>
      <c r="AA1711" s="51">
        <v>186023.2</v>
      </c>
      <c r="AB1711" s="52">
        <v>12913</v>
      </c>
      <c r="AC1711" s="49">
        <v>231806.8</v>
      </c>
      <c r="AD1711" s="50">
        <v>15588</v>
      </c>
      <c r="AE1711" s="49">
        <v>217464.5</v>
      </c>
      <c r="AF1711" s="50">
        <v>14082</v>
      </c>
      <c r="AG1711" s="49">
        <v>270334.63799999998</v>
      </c>
      <c r="AH1711" s="50">
        <v>20299</v>
      </c>
    </row>
    <row r="1712" spans="1:34" ht="15" hidden="1" customHeight="1">
      <c r="A1712" s="47" t="s">
        <v>1671</v>
      </c>
      <c r="B1712" s="48" t="s">
        <v>1684</v>
      </c>
      <c r="C1712" s="49">
        <v>7836</v>
      </c>
      <c r="D1712" s="50">
        <v>226</v>
      </c>
      <c r="E1712" s="49">
        <v>6924</v>
      </c>
      <c r="F1712" s="50">
        <v>115</v>
      </c>
      <c r="G1712" s="51">
        <v>6871</v>
      </c>
      <c r="H1712" s="52">
        <v>117</v>
      </c>
      <c r="I1712" s="49">
        <v>10967.25</v>
      </c>
      <c r="J1712" s="50">
        <v>109</v>
      </c>
      <c r="K1712" s="51">
        <v>9256</v>
      </c>
      <c r="L1712" s="52">
        <v>107</v>
      </c>
      <c r="M1712" s="49">
        <v>14546</v>
      </c>
      <c r="N1712" s="50">
        <v>149</v>
      </c>
      <c r="O1712" s="51">
        <v>17208</v>
      </c>
      <c r="P1712" s="52">
        <v>209</v>
      </c>
      <c r="Q1712" s="49">
        <v>88243</v>
      </c>
      <c r="R1712" s="50">
        <v>3332</v>
      </c>
      <c r="S1712" s="51">
        <v>191328.6</v>
      </c>
      <c r="T1712" s="52">
        <v>7980</v>
      </c>
      <c r="U1712" s="49">
        <v>204484.1</v>
      </c>
      <c r="V1712" s="50">
        <v>7403</v>
      </c>
      <c r="W1712" s="51">
        <v>199665</v>
      </c>
      <c r="X1712" s="52">
        <v>11025</v>
      </c>
      <c r="Y1712" s="49">
        <v>592825.30000000005</v>
      </c>
      <c r="Z1712" s="50">
        <v>44901</v>
      </c>
      <c r="AA1712" s="51">
        <v>1612306.514</v>
      </c>
      <c r="AB1712" s="52">
        <v>112193</v>
      </c>
      <c r="AC1712" s="49">
        <v>1687490.9709999999</v>
      </c>
      <c r="AD1712" s="50">
        <v>110728</v>
      </c>
      <c r="AE1712" s="49">
        <v>2160916</v>
      </c>
      <c r="AF1712" s="50">
        <v>149162</v>
      </c>
      <c r="AG1712" s="49">
        <v>2111599</v>
      </c>
      <c r="AH1712" s="50">
        <v>135905</v>
      </c>
    </row>
    <row r="1713" spans="1:34" ht="15" hidden="1" customHeight="1">
      <c r="A1713" s="47" t="s">
        <v>1671</v>
      </c>
      <c r="B1713" s="48" t="s">
        <v>1685</v>
      </c>
      <c r="C1713" s="49">
        <v>565</v>
      </c>
      <c r="D1713" s="50">
        <v>19</v>
      </c>
      <c r="E1713" s="49">
        <v>230</v>
      </c>
      <c r="F1713" s="50">
        <v>6</v>
      </c>
      <c r="G1713" s="51">
        <v>415</v>
      </c>
      <c r="H1713" s="52">
        <v>9</v>
      </c>
      <c r="I1713" s="49">
        <v>170</v>
      </c>
      <c r="J1713" s="50">
        <v>5</v>
      </c>
      <c r="K1713" s="51">
        <v>260</v>
      </c>
      <c r="L1713" s="52">
        <v>9</v>
      </c>
      <c r="M1713" s="49">
        <v>1349</v>
      </c>
      <c r="N1713" s="50">
        <v>14</v>
      </c>
      <c r="O1713" s="51">
        <v>2271</v>
      </c>
      <c r="P1713" s="52">
        <v>63</v>
      </c>
      <c r="Q1713" s="49">
        <v>2891</v>
      </c>
      <c r="R1713" s="50">
        <v>57</v>
      </c>
      <c r="S1713" s="51">
        <v>23105.66</v>
      </c>
      <c r="T1713" s="52">
        <v>952</v>
      </c>
      <c r="U1713" s="49">
        <v>33822.754999999997</v>
      </c>
      <c r="V1713" s="50">
        <v>1156</v>
      </c>
      <c r="W1713" s="51">
        <v>34169</v>
      </c>
      <c r="X1713" s="52">
        <v>1192</v>
      </c>
      <c r="Y1713" s="49">
        <v>77779.77</v>
      </c>
      <c r="Z1713" s="50">
        <v>2911</v>
      </c>
      <c r="AA1713" s="51">
        <v>129469.69</v>
      </c>
      <c r="AB1713" s="52">
        <v>5281</v>
      </c>
      <c r="AC1713" s="49">
        <v>145638.758</v>
      </c>
      <c r="AD1713" s="50">
        <v>6565</v>
      </c>
      <c r="AE1713" s="49">
        <v>200903.18900000001</v>
      </c>
      <c r="AF1713" s="50">
        <v>12162</v>
      </c>
      <c r="AG1713" s="49">
        <v>200460.5</v>
      </c>
      <c r="AH1713" s="50">
        <v>11371</v>
      </c>
    </row>
    <row r="1714" spans="1:34" ht="15" hidden="1" customHeight="1">
      <c r="A1714" s="47" t="s">
        <v>1671</v>
      </c>
      <c r="B1714" s="48" t="s">
        <v>377</v>
      </c>
      <c r="C1714" s="49">
        <v>288</v>
      </c>
      <c r="D1714" s="50">
        <v>6</v>
      </c>
      <c r="E1714" s="49">
        <v>140</v>
      </c>
      <c r="F1714" s="50">
        <v>6</v>
      </c>
      <c r="G1714" s="51">
        <v>105</v>
      </c>
      <c r="H1714" s="52">
        <v>5</v>
      </c>
      <c r="I1714" s="49">
        <v>85</v>
      </c>
      <c r="J1714" s="50">
        <v>4</v>
      </c>
      <c r="K1714" s="51">
        <v>220</v>
      </c>
      <c r="L1714" s="52">
        <v>7</v>
      </c>
      <c r="M1714" s="49">
        <v>185</v>
      </c>
      <c r="N1714" s="50">
        <v>10</v>
      </c>
      <c r="O1714" s="51">
        <v>155</v>
      </c>
      <c r="P1714" s="52">
        <v>8</v>
      </c>
      <c r="Q1714" s="49">
        <v>1514</v>
      </c>
      <c r="R1714" s="50">
        <v>37</v>
      </c>
      <c r="S1714" s="51">
        <v>8379</v>
      </c>
      <c r="T1714" s="52">
        <v>195</v>
      </c>
      <c r="U1714" s="49">
        <v>11356</v>
      </c>
      <c r="V1714" s="50">
        <v>280</v>
      </c>
      <c r="W1714" s="51">
        <v>8881</v>
      </c>
      <c r="X1714" s="52">
        <v>233</v>
      </c>
      <c r="Y1714" s="49">
        <v>9991</v>
      </c>
      <c r="Z1714" s="50">
        <v>293</v>
      </c>
      <c r="AA1714" s="51">
        <v>26099.02</v>
      </c>
      <c r="AB1714" s="52">
        <v>1003</v>
      </c>
      <c r="AC1714" s="49">
        <v>37498</v>
      </c>
      <c r="AD1714" s="50">
        <v>1744</v>
      </c>
      <c r="AE1714" s="49">
        <v>21068.444</v>
      </c>
      <c r="AF1714" s="50">
        <v>889</v>
      </c>
      <c r="AG1714" s="49">
        <v>59177.167000000001</v>
      </c>
      <c r="AH1714" s="50">
        <v>3368</v>
      </c>
    </row>
    <row r="1715" spans="1:34" ht="15" hidden="1" customHeight="1">
      <c r="A1715" s="47" t="s">
        <v>1671</v>
      </c>
      <c r="B1715" s="48" t="s">
        <v>1686</v>
      </c>
      <c r="C1715" s="49">
        <v>0</v>
      </c>
      <c r="D1715" s="50">
        <v>0</v>
      </c>
      <c r="E1715" s="49">
        <v>0</v>
      </c>
      <c r="F1715" s="50">
        <v>0</v>
      </c>
      <c r="G1715" s="51">
        <v>320</v>
      </c>
      <c r="H1715" s="52">
        <v>2</v>
      </c>
      <c r="I1715" s="49">
        <v>0</v>
      </c>
      <c r="J1715" s="50">
        <v>0</v>
      </c>
      <c r="K1715" s="51">
        <v>50</v>
      </c>
      <c r="L1715" s="52">
        <v>1</v>
      </c>
      <c r="M1715" s="49">
        <v>380</v>
      </c>
      <c r="N1715" s="50">
        <v>14</v>
      </c>
      <c r="O1715" s="51">
        <v>795</v>
      </c>
      <c r="P1715" s="52">
        <v>37</v>
      </c>
      <c r="Q1715" s="49">
        <v>515</v>
      </c>
      <c r="R1715" s="50">
        <v>22</v>
      </c>
      <c r="S1715" s="51">
        <v>1010</v>
      </c>
      <c r="T1715" s="52">
        <v>29</v>
      </c>
      <c r="U1715" s="49">
        <v>337463.054</v>
      </c>
      <c r="V1715" s="50">
        <v>26619</v>
      </c>
      <c r="W1715" s="51">
        <v>607693</v>
      </c>
      <c r="X1715" s="52">
        <v>48329</v>
      </c>
      <c r="Y1715" s="49">
        <v>917139.2</v>
      </c>
      <c r="Z1715" s="50">
        <v>75708</v>
      </c>
      <c r="AA1715" s="51">
        <v>1114152.6200000001</v>
      </c>
      <c r="AB1715" s="52">
        <v>87056</v>
      </c>
      <c r="AC1715" s="49">
        <v>1074898</v>
      </c>
      <c r="AD1715" s="50">
        <v>89457</v>
      </c>
      <c r="AE1715" s="49">
        <v>1266307.6000000001</v>
      </c>
      <c r="AF1715" s="50">
        <v>103264</v>
      </c>
      <c r="AG1715" s="49">
        <v>958950</v>
      </c>
      <c r="AH1715" s="50">
        <v>72030</v>
      </c>
    </row>
    <row r="1716" spans="1:34" ht="15" hidden="1" customHeight="1">
      <c r="A1716" s="47" t="s">
        <v>1671</v>
      </c>
      <c r="B1716" s="48" t="s">
        <v>1687</v>
      </c>
      <c r="C1716" s="49">
        <v>670</v>
      </c>
      <c r="D1716" s="50">
        <v>24</v>
      </c>
      <c r="E1716" s="49">
        <v>930</v>
      </c>
      <c r="F1716" s="50">
        <v>22</v>
      </c>
      <c r="G1716" s="51">
        <v>924</v>
      </c>
      <c r="H1716" s="52">
        <v>24</v>
      </c>
      <c r="I1716" s="49">
        <v>1250</v>
      </c>
      <c r="J1716" s="50">
        <v>18</v>
      </c>
      <c r="K1716" s="51">
        <v>3437</v>
      </c>
      <c r="L1716" s="52">
        <v>36</v>
      </c>
      <c r="M1716" s="49">
        <v>1645</v>
      </c>
      <c r="N1716" s="50">
        <v>41</v>
      </c>
      <c r="O1716" s="51">
        <v>3092</v>
      </c>
      <c r="P1716" s="52">
        <v>213</v>
      </c>
      <c r="Q1716" s="49">
        <v>5321</v>
      </c>
      <c r="R1716" s="50">
        <v>280</v>
      </c>
      <c r="S1716" s="51">
        <v>93204.099000000002</v>
      </c>
      <c r="T1716" s="52">
        <v>3215</v>
      </c>
      <c r="U1716" s="49">
        <v>104931.00099999999</v>
      </c>
      <c r="V1716" s="50">
        <v>4448</v>
      </c>
      <c r="W1716" s="51">
        <v>86480</v>
      </c>
      <c r="X1716" s="52">
        <v>4430</v>
      </c>
      <c r="Y1716" s="49">
        <v>166122.79300000001</v>
      </c>
      <c r="Z1716" s="50">
        <v>10831</v>
      </c>
      <c r="AA1716" s="51">
        <v>145518</v>
      </c>
      <c r="AB1716" s="52">
        <v>9989</v>
      </c>
      <c r="AC1716" s="49">
        <v>219507.4</v>
      </c>
      <c r="AD1716" s="50">
        <v>16634</v>
      </c>
      <c r="AE1716" s="49">
        <v>141469</v>
      </c>
      <c r="AF1716" s="50">
        <v>9744</v>
      </c>
      <c r="AG1716" s="49">
        <v>147664.1</v>
      </c>
      <c r="AH1716" s="50">
        <v>10062</v>
      </c>
    </row>
    <row r="1717" spans="1:34" ht="15" hidden="1" customHeight="1">
      <c r="A1717" s="47" t="s">
        <v>1671</v>
      </c>
      <c r="B1717" s="48" t="s">
        <v>1688</v>
      </c>
      <c r="C1717" s="49">
        <v>295</v>
      </c>
      <c r="D1717" s="50">
        <v>4</v>
      </c>
      <c r="E1717" s="49">
        <v>373</v>
      </c>
      <c r="F1717" s="50">
        <v>5</v>
      </c>
      <c r="G1717" s="51">
        <v>363</v>
      </c>
      <c r="H1717" s="52">
        <v>4</v>
      </c>
      <c r="I1717" s="49">
        <v>523</v>
      </c>
      <c r="J1717" s="50">
        <v>7</v>
      </c>
      <c r="K1717" s="51">
        <v>690</v>
      </c>
      <c r="L1717" s="52">
        <v>12</v>
      </c>
      <c r="M1717" s="49">
        <v>1830</v>
      </c>
      <c r="N1717" s="50">
        <v>27</v>
      </c>
      <c r="O1717" s="51">
        <v>3060</v>
      </c>
      <c r="P1717" s="52">
        <v>35</v>
      </c>
      <c r="Q1717" s="49">
        <v>8170</v>
      </c>
      <c r="R1717" s="50">
        <v>217</v>
      </c>
      <c r="S1717" s="51">
        <v>8497</v>
      </c>
      <c r="T1717" s="52">
        <v>225</v>
      </c>
      <c r="U1717" s="49">
        <v>34514.79</v>
      </c>
      <c r="V1717" s="50">
        <v>2279</v>
      </c>
      <c r="W1717" s="51">
        <v>243520</v>
      </c>
      <c r="X1717" s="52">
        <v>20724</v>
      </c>
      <c r="Y1717" s="49">
        <v>461897.4</v>
      </c>
      <c r="Z1717" s="50">
        <v>40033</v>
      </c>
      <c r="AA1717" s="51">
        <v>812645.85699999996</v>
      </c>
      <c r="AB1717" s="52">
        <v>79251</v>
      </c>
      <c r="AC1717" s="49">
        <v>594464.72400000005</v>
      </c>
      <c r="AD1717" s="50">
        <v>61442</v>
      </c>
      <c r="AE1717" s="49">
        <v>556348</v>
      </c>
      <c r="AF1717" s="50">
        <v>60506</v>
      </c>
      <c r="AG1717" s="49">
        <v>645498.5</v>
      </c>
      <c r="AH1717" s="50">
        <v>70326</v>
      </c>
    </row>
    <row r="1718" spans="1:34" ht="15" hidden="1" customHeight="1">
      <c r="A1718" s="47" t="s">
        <v>1671</v>
      </c>
      <c r="B1718" s="48" t="s">
        <v>1689</v>
      </c>
      <c r="C1718" s="49">
        <v>1336</v>
      </c>
      <c r="D1718" s="50">
        <v>9</v>
      </c>
      <c r="E1718" s="49">
        <v>215</v>
      </c>
      <c r="F1718" s="50">
        <v>5</v>
      </c>
      <c r="G1718" s="51">
        <v>3745</v>
      </c>
      <c r="H1718" s="52">
        <v>11</v>
      </c>
      <c r="I1718" s="49">
        <v>3405</v>
      </c>
      <c r="J1718" s="50">
        <v>12</v>
      </c>
      <c r="K1718" s="51">
        <v>3985</v>
      </c>
      <c r="L1718" s="52">
        <v>12</v>
      </c>
      <c r="M1718" s="49">
        <v>3955</v>
      </c>
      <c r="N1718" s="50">
        <v>12</v>
      </c>
      <c r="O1718" s="51">
        <v>3415</v>
      </c>
      <c r="P1718" s="52">
        <v>12</v>
      </c>
      <c r="Q1718" s="49">
        <v>4090</v>
      </c>
      <c r="R1718" s="50">
        <v>30</v>
      </c>
      <c r="S1718" s="51">
        <v>3665</v>
      </c>
      <c r="T1718" s="52">
        <v>35</v>
      </c>
      <c r="U1718" s="49">
        <v>9880</v>
      </c>
      <c r="V1718" s="50">
        <v>251</v>
      </c>
      <c r="W1718" s="51">
        <v>7440</v>
      </c>
      <c r="X1718" s="52">
        <v>349</v>
      </c>
      <c r="Y1718" s="49">
        <v>55536</v>
      </c>
      <c r="Z1718" s="50">
        <v>4180</v>
      </c>
      <c r="AA1718" s="51">
        <v>555355</v>
      </c>
      <c r="AB1718" s="52">
        <v>32202</v>
      </c>
      <c r="AC1718" s="49">
        <v>713119.17200000002</v>
      </c>
      <c r="AD1718" s="50">
        <v>39080</v>
      </c>
      <c r="AE1718" s="49">
        <v>584761</v>
      </c>
      <c r="AF1718" s="50">
        <v>35963</v>
      </c>
      <c r="AG1718" s="49">
        <v>765124</v>
      </c>
      <c r="AH1718" s="50">
        <v>50065</v>
      </c>
    </row>
    <row r="1719" spans="1:34" ht="15" hidden="1" customHeight="1">
      <c r="A1719" s="47" t="s">
        <v>1671</v>
      </c>
      <c r="B1719" s="48" t="s">
        <v>1690</v>
      </c>
      <c r="C1719" s="49">
        <v>320</v>
      </c>
      <c r="D1719" s="50">
        <v>3</v>
      </c>
      <c r="E1719" s="49">
        <v>730</v>
      </c>
      <c r="F1719" s="50">
        <v>6</v>
      </c>
      <c r="G1719" s="51">
        <v>660.5</v>
      </c>
      <c r="H1719" s="52">
        <v>10</v>
      </c>
      <c r="I1719" s="49">
        <v>470</v>
      </c>
      <c r="J1719" s="50">
        <v>5</v>
      </c>
      <c r="K1719" s="51">
        <v>125</v>
      </c>
      <c r="L1719" s="52">
        <v>3</v>
      </c>
      <c r="M1719" s="49">
        <v>570</v>
      </c>
      <c r="N1719" s="50">
        <v>13</v>
      </c>
      <c r="O1719" s="51">
        <v>1470</v>
      </c>
      <c r="P1719" s="52">
        <v>107</v>
      </c>
      <c r="Q1719" s="49">
        <v>1250</v>
      </c>
      <c r="R1719" s="50">
        <v>47</v>
      </c>
      <c r="S1719" s="51">
        <v>17205.225999999999</v>
      </c>
      <c r="T1719" s="52">
        <v>492</v>
      </c>
      <c r="U1719" s="49">
        <v>19344.259000000002</v>
      </c>
      <c r="V1719" s="50">
        <v>1614</v>
      </c>
      <c r="W1719" s="51">
        <v>37833</v>
      </c>
      <c r="X1719" s="52">
        <v>3456</v>
      </c>
      <c r="Y1719" s="49">
        <v>18445.29</v>
      </c>
      <c r="Z1719" s="50">
        <v>1560</v>
      </c>
      <c r="AA1719" s="51">
        <v>624457.5</v>
      </c>
      <c r="AB1719" s="52">
        <v>57953</v>
      </c>
      <c r="AC1719" s="49">
        <v>431775</v>
      </c>
      <c r="AD1719" s="50">
        <v>42775</v>
      </c>
      <c r="AE1719" s="49">
        <v>1032454.5</v>
      </c>
      <c r="AF1719" s="50">
        <v>111887</v>
      </c>
      <c r="AG1719" s="49">
        <v>635819</v>
      </c>
      <c r="AH1719" s="50">
        <v>57101</v>
      </c>
    </row>
    <row r="1720" spans="1:34" ht="15" hidden="1" customHeight="1">
      <c r="A1720" s="47" t="s">
        <v>1671</v>
      </c>
      <c r="B1720" s="48" t="s">
        <v>1691</v>
      </c>
      <c r="C1720" s="49">
        <v>30</v>
      </c>
      <c r="D1720" s="50">
        <v>2</v>
      </c>
      <c r="E1720" s="49">
        <v>68</v>
      </c>
      <c r="F1720" s="50">
        <v>4</v>
      </c>
      <c r="G1720" s="51">
        <v>137.4</v>
      </c>
      <c r="H1720" s="52">
        <v>4</v>
      </c>
      <c r="I1720" s="49">
        <v>124</v>
      </c>
      <c r="J1720" s="50">
        <v>3</v>
      </c>
      <c r="K1720" s="51">
        <v>99</v>
      </c>
      <c r="L1720" s="52">
        <v>5</v>
      </c>
      <c r="M1720" s="49">
        <v>672</v>
      </c>
      <c r="N1720" s="50">
        <v>12</v>
      </c>
      <c r="O1720" s="51">
        <v>1109</v>
      </c>
      <c r="P1720" s="52">
        <v>12</v>
      </c>
      <c r="Q1720" s="49">
        <v>1404</v>
      </c>
      <c r="R1720" s="50">
        <v>14</v>
      </c>
      <c r="S1720" s="51">
        <v>13070</v>
      </c>
      <c r="T1720" s="52">
        <v>243</v>
      </c>
      <c r="U1720" s="49">
        <v>7203</v>
      </c>
      <c r="V1720" s="50">
        <v>222</v>
      </c>
      <c r="W1720" s="51">
        <v>12911</v>
      </c>
      <c r="X1720" s="52">
        <v>759</v>
      </c>
      <c r="Y1720" s="49">
        <v>9674.0609999999997</v>
      </c>
      <c r="Z1720" s="50">
        <v>496</v>
      </c>
      <c r="AA1720" s="51">
        <v>20551.111000000001</v>
      </c>
      <c r="AB1720" s="52">
        <v>1512</v>
      </c>
      <c r="AC1720" s="49">
        <v>80689</v>
      </c>
      <c r="AD1720" s="50">
        <v>5311</v>
      </c>
      <c r="AE1720" s="49">
        <v>266714</v>
      </c>
      <c r="AF1720" s="50">
        <v>5987</v>
      </c>
      <c r="AG1720" s="49">
        <v>286716.79999999999</v>
      </c>
      <c r="AH1720" s="50">
        <v>4287</v>
      </c>
    </row>
    <row r="1721" spans="1:34" ht="15" hidden="1" customHeight="1">
      <c r="A1721" s="47" t="s">
        <v>1671</v>
      </c>
      <c r="B1721" s="48" t="s">
        <v>1692</v>
      </c>
      <c r="C1721" s="49">
        <v>70.12</v>
      </c>
      <c r="D1721" s="50">
        <v>3</v>
      </c>
      <c r="E1721" s="49">
        <v>200</v>
      </c>
      <c r="F1721" s="50">
        <v>9</v>
      </c>
      <c r="G1721" s="51">
        <v>1225</v>
      </c>
      <c r="H1721" s="52">
        <v>17</v>
      </c>
      <c r="I1721" s="49">
        <v>1330</v>
      </c>
      <c r="J1721" s="50">
        <v>19</v>
      </c>
      <c r="K1721" s="51">
        <v>1500</v>
      </c>
      <c r="L1721" s="52">
        <v>10</v>
      </c>
      <c r="M1721" s="49">
        <v>1410</v>
      </c>
      <c r="N1721" s="50">
        <v>12</v>
      </c>
      <c r="O1721" s="51">
        <v>1040</v>
      </c>
      <c r="P1721" s="52">
        <v>69</v>
      </c>
      <c r="Q1721" s="49">
        <v>137257.611</v>
      </c>
      <c r="R1721" s="50">
        <v>3440</v>
      </c>
      <c r="S1721" s="51">
        <v>104534.342</v>
      </c>
      <c r="T1721" s="52">
        <v>2380</v>
      </c>
      <c r="U1721" s="49">
        <v>100411.6</v>
      </c>
      <c r="V1721" s="50">
        <v>2390</v>
      </c>
      <c r="W1721" s="51">
        <v>176564</v>
      </c>
      <c r="X1721" s="52">
        <v>5339</v>
      </c>
      <c r="Y1721" s="49">
        <v>747686.99800000002</v>
      </c>
      <c r="Z1721" s="50">
        <v>37822</v>
      </c>
      <c r="AA1721" s="51">
        <v>990564.08499999996</v>
      </c>
      <c r="AB1721" s="52">
        <v>61565</v>
      </c>
      <c r="AC1721" s="49">
        <v>973912.20200000005</v>
      </c>
      <c r="AD1721" s="50">
        <v>58121</v>
      </c>
      <c r="AE1721" s="49">
        <v>1077801</v>
      </c>
      <c r="AF1721" s="50">
        <v>60837</v>
      </c>
      <c r="AG1721" s="49">
        <v>1176316.8</v>
      </c>
      <c r="AH1721" s="50">
        <v>55949</v>
      </c>
    </row>
    <row r="1722" spans="1:34" ht="15" hidden="1" customHeight="1">
      <c r="A1722" s="47" t="s">
        <v>1671</v>
      </c>
      <c r="B1722" s="48" t="s">
        <v>436</v>
      </c>
      <c r="C1722" s="49">
        <v>555</v>
      </c>
      <c r="D1722" s="50">
        <v>8</v>
      </c>
      <c r="E1722" s="49">
        <v>2415</v>
      </c>
      <c r="F1722" s="50">
        <v>11</v>
      </c>
      <c r="G1722" s="51">
        <v>2435</v>
      </c>
      <c r="H1722" s="52">
        <v>9</v>
      </c>
      <c r="I1722" s="49">
        <v>2465</v>
      </c>
      <c r="J1722" s="50">
        <v>7</v>
      </c>
      <c r="K1722" s="51">
        <v>2651.2</v>
      </c>
      <c r="L1722" s="52">
        <v>11</v>
      </c>
      <c r="M1722" s="49">
        <v>2480</v>
      </c>
      <c r="N1722" s="50">
        <v>17</v>
      </c>
      <c r="O1722" s="51">
        <v>6298.5550000000003</v>
      </c>
      <c r="P1722" s="52">
        <v>498</v>
      </c>
      <c r="Q1722" s="49">
        <v>57065.000999999997</v>
      </c>
      <c r="R1722" s="50">
        <v>1789</v>
      </c>
      <c r="S1722" s="51">
        <v>53122.48</v>
      </c>
      <c r="T1722" s="52">
        <v>1594</v>
      </c>
      <c r="U1722" s="49">
        <v>166123</v>
      </c>
      <c r="V1722" s="50">
        <v>543</v>
      </c>
      <c r="W1722" s="51">
        <v>32480</v>
      </c>
      <c r="X1722" s="52">
        <v>703</v>
      </c>
      <c r="Y1722" s="49">
        <v>70482.5</v>
      </c>
      <c r="Z1722" s="50">
        <v>1559</v>
      </c>
      <c r="AA1722" s="51">
        <v>220750.80799999999</v>
      </c>
      <c r="AB1722" s="52">
        <v>8416</v>
      </c>
      <c r="AC1722" s="49">
        <v>200542</v>
      </c>
      <c r="AD1722" s="50">
        <v>12730</v>
      </c>
      <c r="AE1722" s="49">
        <v>168141</v>
      </c>
      <c r="AF1722" s="50">
        <v>11244</v>
      </c>
      <c r="AG1722" s="49">
        <v>243658.136</v>
      </c>
      <c r="AH1722" s="50">
        <v>17890</v>
      </c>
    </row>
    <row r="1723" spans="1:34" ht="15" hidden="1" customHeight="1">
      <c r="A1723" s="47" t="s">
        <v>1671</v>
      </c>
      <c r="B1723" s="48" t="s">
        <v>1693</v>
      </c>
      <c r="C1723" s="49">
        <v>0</v>
      </c>
      <c r="D1723" s="50">
        <v>0</v>
      </c>
      <c r="E1723" s="49">
        <v>175</v>
      </c>
      <c r="F1723" s="50">
        <v>4</v>
      </c>
      <c r="G1723" s="51">
        <v>485</v>
      </c>
      <c r="H1723" s="52">
        <v>7</v>
      </c>
      <c r="I1723" s="49">
        <v>105</v>
      </c>
      <c r="J1723" s="50">
        <v>4</v>
      </c>
      <c r="K1723" s="51">
        <v>112.3</v>
      </c>
      <c r="L1723" s="52">
        <v>4</v>
      </c>
      <c r="M1723" s="49">
        <v>188</v>
      </c>
      <c r="N1723" s="50">
        <v>7</v>
      </c>
      <c r="O1723" s="51">
        <v>2842</v>
      </c>
      <c r="P1723" s="52">
        <v>103</v>
      </c>
      <c r="Q1723" s="49">
        <v>5224</v>
      </c>
      <c r="R1723" s="50">
        <v>153</v>
      </c>
      <c r="S1723" s="51">
        <v>10774.378000000001</v>
      </c>
      <c r="T1723" s="52">
        <v>246</v>
      </c>
      <c r="U1723" s="49">
        <v>4615</v>
      </c>
      <c r="V1723" s="50">
        <v>99</v>
      </c>
      <c r="W1723" s="51">
        <v>3010</v>
      </c>
      <c r="X1723" s="52">
        <v>80</v>
      </c>
      <c r="Y1723" s="49">
        <v>5338</v>
      </c>
      <c r="Z1723" s="50">
        <v>147</v>
      </c>
      <c r="AA1723" s="51">
        <v>17079</v>
      </c>
      <c r="AB1723" s="52">
        <v>542</v>
      </c>
      <c r="AC1723" s="49">
        <v>21891.5</v>
      </c>
      <c r="AD1723" s="50">
        <v>929</v>
      </c>
      <c r="AE1723" s="49">
        <v>49459</v>
      </c>
      <c r="AF1723" s="50">
        <v>3046</v>
      </c>
      <c r="AG1723" s="49">
        <v>46496</v>
      </c>
      <c r="AH1723" s="50">
        <v>2233</v>
      </c>
    </row>
    <row r="1724" spans="1:34" ht="15" hidden="1" customHeight="1">
      <c r="A1724" s="47" t="s">
        <v>1671</v>
      </c>
      <c r="B1724" s="48" t="s">
        <v>971</v>
      </c>
      <c r="C1724" s="49">
        <v>140</v>
      </c>
      <c r="D1724" s="50">
        <v>3</v>
      </c>
      <c r="E1724" s="49">
        <v>195</v>
      </c>
      <c r="F1724" s="50">
        <v>7</v>
      </c>
      <c r="G1724" s="51">
        <v>605</v>
      </c>
      <c r="H1724" s="52">
        <v>5</v>
      </c>
      <c r="I1724" s="49">
        <v>150</v>
      </c>
      <c r="J1724" s="50">
        <v>5</v>
      </c>
      <c r="K1724" s="51">
        <v>260</v>
      </c>
      <c r="L1724" s="52">
        <v>4</v>
      </c>
      <c r="M1724" s="49">
        <v>500</v>
      </c>
      <c r="N1724" s="50">
        <v>6</v>
      </c>
      <c r="O1724" s="51">
        <v>560</v>
      </c>
      <c r="P1724" s="52">
        <v>11</v>
      </c>
      <c r="Q1724" s="49">
        <v>197045.55300000001</v>
      </c>
      <c r="R1724" s="50">
        <v>10020</v>
      </c>
      <c r="S1724" s="51">
        <v>91207.67</v>
      </c>
      <c r="T1724" s="52">
        <v>4105</v>
      </c>
      <c r="U1724" s="49">
        <v>76656</v>
      </c>
      <c r="V1724" s="50">
        <v>3480</v>
      </c>
      <c r="W1724" s="51">
        <v>62390</v>
      </c>
      <c r="X1724" s="52">
        <v>2465</v>
      </c>
      <c r="Y1724" s="49">
        <v>150575.174</v>
      </c>
      <c r="Z1724" s="50">
        <v>5929</v>
      </c>
      <c r="AA1724" s="51">
        <v>856564.22199999995</v>
      </c>
      <c r="AB1724" s="52">
        <v>58851</v>
      </c>
      <c r="AC1724" s="49">
        <v>3243968.5</v>
      </c>
      <c r="AD1724" s="50">
        <v>250578</v>
      </c>
      <c r="AE1724" s="49">
        <v>2576441.2000000002</v>
      </c>
      <c r="AF1724" s="50">
        <v>196651</v>
      </c>
      <c r="AG1724" s="49">
        <v>2147929.7999999998</v>
      </c>
      <c r="AH1724" s="50">
        <v>154058</v>
      </c>
    </row>
    <row r="1725" spans="1:34" ht="15" hidden="1" customHeight="1">
      <c r="A1725" s="47" t="s">
        <v>1671</v>
      </c>
      <c r="B1725" s="48" t="s">
        <v>1694</v>
      </c>
      <c r="C1725" s="49">
        <v>190</v>
      </c>
      <c r="D1725" s="50">
        <v>9</v>
      </c>
      <c r="E1725" s="49">
        <v>65</v>
      </c>
      <c r="F1725" s="50">
        <v>3</v>
      </c>
      <c r="G1725" s="51">
        <v>40</v>
      </c>
      <c r="H1725" s="52">
        <v>2</v>
      </c>
      <c r="I1725" s="49">
        <v>107.15</v>
      </c>
      <c r="J1725" s="50">
        <v>6</v>
      </c>
      <c r="K1725" s="51">
        <v>190</v>
      </c>
      <c r="L1725" s="52">
        <v>5</v>
      </c>
      <c r="M1725" s="49">
        <v>300</v>
      </c>
      <c r="N1725" s="50">
        <v>15</v>
      </c>
      <c r="O1725" s="51">
        <v>6450</v>
      </c>
      <c r="P1725" s="52">
        <v>23</v>
      </c>
      <c r="Q1725" s="49">
        <v>805</v>
      </c>
      <c r="R1725" s="50">
        <v>23</v>
      </c>
      <c r="S1725" s="51">
        <v>63977.18</v>
      </c>
      <c r="T1725" s="52">
        <v>1132</v>
      </c>
      <c r="U1725" s="49">
        <v>164363.37100000001</v>
      </c>
      <c r="V1725" s="50">
        <v>8285</v>
      </c>
      <c r="W1725" s="51">
        <v>138105</v>
      </c>
      <c r="X1725" s="52">
        <v>9730</v>
      </c>
      <c r="Y1725" s="49">
        <v>502081</v>
      </c>
      <c r="Z1725" s="50">
        <v>36949</v>
      </c>
      <c r="AA1725" s="51">
        <v>426304</v>
      </c>
      <c r="AB1725" s="52">
        <v>28669</v>
      </c>
      <c r="AC1725" s="49">
        <v>303218</v>
      </c>
      <c r="AD1725" s="50">
        <v>19740</v>
      </c>
      <c r="AE1725" s="49">
        <v>370119.5</v>
      </c>
      <c r="AF1725" s="50">
        <v>30998</v>
      </c>
      <c r="AG1725" s="49">
        <v>415020.48300000001</v>
      </c>
      <c r="AH1725" s="50">
        <v>29193</v>
      </c>
    </row>
    <row r="1726" spans="1:34" ht="15" hidden="1" customHeight="1">
      <c r="A1726" s="47" t="s">
        <v>1671</v>
      </c>
      <c r="B1726" s="48" t="s">
        <v>1695</v>
      </c>
      <c r="C1726" s="49">
        <v>1895</v>
      </c>
      <c r="D1726" s="50">
        <v>18</v>
      </c>
      <c r="E1726" s="49">
        <v>1500</v>
      </c>
      <c r="F1726" s="50">
        <v>10</v>
      </c>
      <c r="G1726" s="51">
        <v>1475</v>
      </c>
      <c r="H1726" s="52">
        <v>11</v>
      </c>
      <c r="I1726" s="49">
        <v>1712.35</v>
      </c>
      <c r="J1726" s="50">
        <v>10</v>
      </c>
      <c r="K1726" s="51">
        <v>367.2</v>
      </c>
      <c r="L1726" s="52">
        <v>10</v>
      </c>
      <c r="M1726" s="49">
        <v>1052.2</v>
      </c>
      <c r="N1726" s="50">
        <v>12</v>
      </c>
      <c r="O1726" s="51">
        <v>1577</v>
      </c>
      <c r="P1726" s="52">
        <v>35</v>
      </c>
      <c r="Q1726" s="49">
        <v>34269</v>
      </c>
      <c r="R1726" s="50">
        <v>2828</v>
      </c>
      <c r="S1726" s="51">
        <v>539401.10400000005</v>
      </c>
      <c r="T1726" s="52">
        <v>28991</v>
      </c>
      <c r="U1726" s="49">
        <v>134945.872</v>
      </c>
      <c r="V1726" s="50">
        <v>7856</v>
      </c>
      <c r="W1726" s="51">
        <v>160703</v>
      </c>
      <c r="X1726" s="52">
        <v>7480</v>
      </c>
      <c r="Y1726" s="49">
        <v>176385.56</v>
      </c>
      <c r="Z1726" s="50">
        <v>8456</v>
      </c>
      <c r="AA1726" s="51">
        <v>212625.66699999999</v>
      </c>
      <c r="AB1726" s="52">
        <v>11213</v>
      </c>
      <c r="AC1726" s="49">
        <v>317974.66800000001</v>
      </c>
      <c r="AD1726" s="50">
        <v>18106</v>
      </c>
      <c r="AE1726" s="49">
        <v>676226</v>
      </c>
      <c r="AF1726" s="50">
        <v>54020</v>
      </c>
      <c r="AG1726" s="49">
        <v>396219.65399999998</v>
      </c>
      <c r="AH1726" s="50">
        <v>23955</v>
      </c>
    </row>
    <row r="1727" spans="1:34" ht="15" hidden="1" customHeight="1">
      <c r="A1727" s="47" t="s">
        <v>1671</v>
      </c>
      <c r="B1727" s="48" t="s">
        <v>1696</v>
      </c>
      <c r="C1727" s="49">
        <v>205</v>
      </c>
      <c r="D1727" s="50">
        <v>7</v>
      </c>
      <c r="E1727" s="49">
        <v>5366.5</v>
      </c>
      <c r="F1727" s="50">
        <v>15</v>
      </c>
      <c r="G1727" s="51">
        <v>5250</v>
      </c>
      <c r="H1727" s="52">
        <v>10</v>
      </c>
      <c r="I1727" s="49">
        <v>5380</v>
      </c>
      <c r="J1727" s="50">
        <v>11</v>
      </c>
      <c r="K1727" s="51">
        <v>5645</v>
      </c>
      <c r="L1727" s="52">
        <v>11</v>
      </c>
      <c r="M1727" s="49">
        <v>6065</v>
      </c>
      <c r="N1727" s="50">
        <v>15</v>
      </c>
      <c r="O1727" s="51">
        <v>592</v>
      </c>
      <c r="P1727" s="52">
        <v>16</v>
      </c>
      <c r="Q1727" s="49">
        <v>1535</v>
      </c>
      <c r="R1727" s="50">
        <v>18</v>
      </c>
      <c r="S1727" s="51">
        <v>53102.784</v>
      </c>
      <c r="T1727" s="52">
        <v>2325</v>
      </c>
      <c r="U1727" s="49">
        <v>111953.89599999999</v>
      </c>
      <c r="V1727" s="50">
        <v>8578</v>
      </c>
      <c r="W1727" s="51">
        <v>248984</v>
      </c>
      <c r="X1727" s="52">
        <v>21037</v>
      </c>
      <c r="Y1727" s="49">
        <v>668663.71799999999</v>
      </c>
      <c r="Z1727" s="50">
        <v>26747</v>
      </c>
      <c r="AA1727" s="51">
        <v>2480268.5</v>
      </c>
      <c r="AB1727" s="52">
        <v>141440</v>
      </c>
      <c r="AC1727" s="49">
        <v>2534556.5</v>
      </c>
      <c r="AD1727" s="50">
        <v>170344</v>
      </c>
      <c r="AE1727" s="49">
        <v>2374699.52</v>
      </c>
      <c r="AF1727" s="50">
        <v>149967</v>
      </c>
      <c r="AG1727" s="49">
        <v>2181951.84</v>
      </c>
      <c r="AH1727" s="50">
        <v>119792</v>
      </c>
    </row>
    <row r="1728" spans="1:34" ht="15" hidden="1" customHeight="1">
      <c r="A1728" s="47" t="s">
        <v>1671</v>
      </c>
      <c r="B1728" s="48" t="s">
        <v>1697</v>
      </c>
      <c r="C1728" s="49">
        <v>400</v>
      </c>
      <c r="D1728" s="50">
        <v>3</v>
      </c>
      <c r="E1728" s="49">
        <v>310</v>
      </c>
      <c r="F1728" s="50">
        <v>3</v>
      </c>
      <c r="G1728" s="51">
        <v>510</v>
      </c>
      <c r="H1728" s="52">
        <v>5</v>
      </c>
      <c r="I1728" s="49">
        <v>410</v>
      </c>
      <c r="J1728" s="50">
        <v>4</v>
      </c>
      <c r="K1728" s="51">
        <v>65</v>
      </c>
      <c r="L1728" s="52">
        <v>4</v>
      </c>
      <c r="M1728" s="49">
        <v>85</v>
      </c>
      <c r="N1728" s="50">
        <v>3</v>
      </c>
      <c r="O1728" s="51">
        <v>25</v>
      </c>
      <c r="P1728" s="52">
        <v>3</v>
      </c>
      <c r="Q1728" s="49">
        <v>1318</v>
      </c>
      <c r="R1728" s="50">
        <v>36</v>
      </c>
      <c r="S1728" s="51">
        <v>56908.133000000002</v>
      </c>
      <c r="T1728" s="52">
        <v>2763</v>
      </c>
      <c r="U1728" s="49">
        <v>28212</v>
      </c>
      <c r="V1728" s="50">
        <v>1615</v>
      </c>
      <c r="W1728" s="51">
        <v>36383</v>
      </c>
      <c r="X1728" s="52">
        <v>2306</v>
      </c>
      <c r="Y1728" s="49">
        <v>195780.50099999999</v>
      </c>
      <c r="Z1728" s="50">
        <v>9845</v>
      </c>
      <c r="AA1728" s="51">
        <v>374712.00099999999</v>
      </c>
      <c r="AB1728" s="52">
        <v>19557</v>
      </c>
      <c r="AC1728" s="49">
        <v>346371.7</v>
      </c>
      <c r="AD1728" s="50">
        <v>21165</v>
      </c>
      <c r="AE1728" s="49">
        <v>285282.5</v>
      </c>
      <c r="AF1728" s="50">
        <v>10198</v>
      </c>
      <c r="AG1728" s="49">
        <v>408439.9</v>
      </c>
      <c r="AH1728" s="50">
        <v>13910</v>
      </c>
    </row>
    <row r="1729" spans="1:34" ht="15" hidden="1" customHeight="1">
      <c r="A1729" s="47" t="s">
        <v>1671</v>
      </c>
      <c r="B1729" s="48" t="s">
        <v>1698</v>
      </c>
      <c r="C1729" s="49">
        <v>433</v>
      </c>
      <c r="D1729" s="50">
        <v>4</v>
      </c>
      <c r="E1729" s="49">
        <v>1400</v>
      </c>
      <c r="F1729" s="50">
        <v>5</v>
      </c>
      <c r="G1729" s="51">
        <v>555</v>
      </c>
      <c r="H1729" s="52">
        <v>3</v>
      </c>
      <c r="I1729" s="49">
        <v>1150</v>
      </c>
      <c r="J1729" s="50">
        <v>4</v>
      </c>
      <c r="K1729" s="51">
        <v>1050</v>
      </c>
      <c r="L1729" s="52">
        <v>3</v>
      </c>
      <c r="M1729" s="49">
        <v>1065</v>
      </c>
      <c r="N1729" s="50">
        <v>6</v>
      </c>
      <c r="O1729" s="51">
        <v>1050</v>
      </c>
      <c r="P1729" s="52">
        <v>5</v>
      </c>
      <c r="Q1729" s="49">
        <v>1545</v>
      </c>
      <c r="R1729" s="50">
        <v>14</v>
      </c>
      <c r="S1729" s="51">
        <v>320792.68599999999</v>
      </c>
      <c r="T1729" s="52">
        <v>12077</v>
      </c>
      <c r="U1729" s="49">
        <v>87939.383000000002</v>
      </c>
      <c r="V1729" s="50">
        <v>3920</v>
      </c>
      <c r="W1729" s="51">
        <v>75424</v>
      </c>
      <c r="X1729" s="52">
        <v>3881</v>
      </c>
      <c r="Y1729" s="49">
        <v>350646.55200000003</v>
      </c>
      <c r="Z1729" s="50">
        <v>22525</v>
      </c>
      <c r="AA1729" s="51">
        <v>1455846.895</v>
      </c>
      <c r="AB1729" s="52">
        <v>111640</v>
      </c>
      <c r="AC1729" s="49">
        <v>1933861.5</v>
      </c>
      <c r="AD1729" s="50">
        <v>157731</v>
      </c>
      <c r="AE1729" s="49">
        <v>1056148.8089999999</v>
      </c>
      <c r="AF1729" s="50">
        <v>72969</v>
      </c>
      <c r="AG1729" s="49">
        <v>1413101.6329999999</v>
      </c>
      <c r="AH1729" s="50">
        <v>88352</v>
      </c>
    </row>
    <row r="1730" spans="1:34" ht="15" hidden="1" customHeight="1">
      <c r="A1730" s="47" t="s">
        <v>1671</v>
      </c>
      <c r="B1730" s="48" t="s">
        <v>1699</v>
      </c>
      <c r="C1730" s="49">
        <v>1536</v>
      </c>
      <c r="D1730" s="50">
        <v>20</v>
      </c>
      <c r="E1730" s="49">
        <v>1806.3</v>
      </c>
      <c r="F1730" s="50">
        <v>27</v>
      </c>
      <c r="G1730" s="51">
        <v>590</v>
      </c>
      <c r="H1730" s="52">
        <v>19</v>
      </c>
      <c r="I1730" s="49">
        <v>850</v>
      </c>
      <c r="J1730" s="50">
        <v>20</v>
      </c>
      <c r="K1730" s="51">
        <v>1690</v>
      </c>
      <c r="L1730" s="52">
        <v>19</v>
      </c>
      <c r="M1730" s="49">
        <v>475</v>
      </c>
      <c r="N1730" s="50">
        <v>15</v>
      </c>
      <c r="O1730" s="51">
        <v>690</v>
      </c>
      <c r="P1730" s="52">
        <v>19</v>
      </c>
      <c r="Q1730" s="49">
        <v>941</v>
      </c>
      <c r="R1730" s="50">
        <v>21</v>
      </c>
      <c r="S1730" s="51">
        <v>8065</v>
      </c>
      <c r="T1730" s="52">
        <v>105</v>
      </c>
      <c r="U1730" s="49">
        <v>16535</v>
      </c>
      <c r="V1730" s="50">
        <v>1263</v>
      </c>
      <c r="W1730" s="51">
        <v>16393</v>
      </c>
      <c r="X1730" s="52">
        <v>967</v>
      </c>
      <c r="Y1730" s="49">
        <v>10828</v>
      </c>
      <c r="Z1730" s="50">
        <v>546</v>
      </c>
      <c r="AA1730" s="51">
        <v>94130.5</v>
      </c>
      <c r="AB1730" s="52">
        <v>4934</v>
      </c>
      <c r="AC1730" s="49">
        <v>519463</v>
      </c>
      <c r="AD1730" s="50">
        <v>42765</v>
      </c>
      <c r="AE1730" s="49">
        <v>1387194</v>
      </c>
      <c r="AF1730" s="50">
        <v>118774</v>
      </c>
      <c r="AG1730" s="49">
        <v>2879543.5</v>
      </c>
      <c r="AH1730" s="50">
        <v>208060</v>
      </c>
    </row>
    <row r="1731" spans="1:34" ht="15" hidden="1" customHeight="1">
      <c r="A1731" s="47" t="s">
        <v>1671</v>
      </c>
      <c r="B1731" s="48" t="s">
        <v>1700</v>
      </c>
      <c r="C1731" s="49">
        <v>1648</v>
      </c>
      <c r="D1731" s="50">
        <v>40</v>
      </c>
      <c r="E1731" s="49">
        <v>1995</v>
      </c>
      <c r="F1731" s="50">
        <v>27</v>
      </c>
      <c r="G1731" s="51">
        <v>1155</v>
      </c>
      <c r="H1731" s="52">
        <v>20</v>
      </c>
      <c r="I1731" s="49">
        <v>630</v>
      </c>
      <c r="J1731" s="50">
        <v>13</v>
      </c>
      <c r="K1731" s="51">
        <v>525</v>
      </c>
      <c r="L1731" s="52">
        <v>14</v>
      </c>
      <c r="M1731" s="49">
        <v>710</v>
      </c>
      <c r="N1731" s="50">
        <v>18</v>
      </c>
      <c r="O1731" s="51">
        <v>1200</v>
      </c>
      <c r="P1731" s="52">
        <v>22</v>
      </c>
      <c r="Q1731" s="49">
        <v>126663.30899999999</v>
      </c>
      <c r="R1731" s="50">
        <v>5768</v>
      </c>
      <c r="S1731" s="51">
        <v>190209.96100000001</v>
      </c>
      <c r="T1731" s="52">
        <v>8269</v>
      </c>
      <c r="U1731" s="49">
        <v>154152.50599999999</v>
      </c>
      <c r="V1731" s="50">
        <v>7929</v>
      </c>
      <c r="W1731" s="51">
        <v>105382</v>
      </c>
      <c r="X1731" s="52">
        <v>5454</v>
      </c>
      <c r="Y1731" s="49">
        <v>50252</v>
      </c>
      <c r="Z1731" s="50">
        <v>1893</v>
      </c>
      <c r="AA1731" s="51">
        <v>110686</v>
      </c>
      <c r="AB1731" s="52">
        <v>6322</v>
      </c>
      <c r="AC1731" s="49">
        <v>226541</v>
      </c>
      <c r="AD1731" s="50">
        <v>13617</v>
      </c>
      <c r="AE1731" s="49">
        <v>213340</v>
      </c>
      <c r="AF1731" s="50">
        <v>13674</v>
      </c>
      <c r="AG1731" s="49">
        <v>435392.3</v>
      </c>
      <c r="AH1731" s="50">
        <v>22705</v>
      </c>
    </row>
    <row r="1732" spans="1:34" ht="15" hidden="1" customHeight="1">
      <c r="A1732" s="47" t="s">
        <v>1671</v>
      </c>
      <c r="B1732" s="48" t="s">
        <v>1701</v>
      </c>
      <c r="C1732" s="49">
        <v>430</v>
      </c>
      <c r="D1732" s="50">
        <v>19</v>
      </c>
      <c r="E1732" s="49">
        <v>1342</v>
      </c>
      <c r="F1732" s="50">
        <v>11</v>
      </c>
      <c r="G1732" s="51">
        <v>715</v>
      </c>
      <c r="H1732" s="52">
        <v>10</v>
      </c>
      <c r="I1732" s="49">
        <v>1155</v>
      </c>
      <c r="J1732" s="50">
        <v>11</v>
      </c>
      <c r="K1732" s="51">
        <v>745</v>
      </c>
      <c r="L1732" s="52">
        <v>12</v>
      </c>
      <c r="M1732" s="49">
        <v>1000</v>
      </c>
      <c r="N1732" s="50">
        <v>11</v>
      </c>
      <c r="O1732" s="51">
        <v>682.1</v>
      </c>
      <c r="P1732" s="52">
        <v>20</v>
      </c>
      <c r="Q1732" s="49">
        <v>986</v>
      </c>
      <c r="R1732" s="50">
        <v>30</v>
      </c>
      <c r="S1732" s="51">
        <v>2923</v>
      </c>
      <c r="T1732" s="52">
        <v>49</v>
      </c>
      <c r="U1732" s="49">
        <v>2701</v>
      </c>
      <c r="V1732" s="50">
        <v>36</v>
      </c>
      <c r="W1732" s="51">
        <v>9636</v>
      </c>
      <c r="X1732" s="52">
        <v>598</v>
      </c>
      <c r="Y1732" s="49">
        <v>65862</v>
      </c>
      <c r="Z1732" s="50">
        <v>4976</v>
      </c>
      <c r="AA1732" s="51">
        <v>122005</v>
      </c>
      <c r="AB1732" s="52">
        <v>10876</v>
      </c>
      <c r="AC1732" s="49">
        <v>254655</v>
      </c>
      <c r="AD1732" s="50">
        <v>21116</v>
      </c>
      <c r="AE1732" s="49">
        <v>877743.6</v>
      </c>
      <c r="AF1732" s="50">
        <v>83591</v>
      </c>
      <c r="AG1732" s="49">
        <v>778143</v>
      </c>
      <c r="AH1732" s="50">
        <v>68948</v>
      </c>
    </row>
    <row r="1733" spans="1:34" ht="15" hidden="1" customHeight="1">
      <c r="A1733" s="47" t="s">
        <v>1671</v>
      </c>
      <c r="B1733" s="48" t="s">
        <v>1702</v>
      </c>
      <c r="C1733" s="49">
        <v>820</v>
      </c>
      <c r="D1733" s="50">
        <v>7</v>
      </c>
      <c r="E1733" s="49">
        <v>570</v>
      </c>
      <c r="F1733" s="50">
        <v>4</v>
      </c>
      <c r="G1733" s="51">
        <v>2280</v>
      </c>
      <c r="H1733" s="52">
        <v>8</v>
      </c>
      <c r="I1733" s="49">
        <v>1560</v>
      </c>
      <c r="J1733" s="50">
        <v>7</v>
      </c>
      <c r="K1733" s="51">
        <v>1945</v>
      </c>
      <c r="L1733" s="52">
        <v>10</v>
      </c>
      <c r="M1733" s="49">
        <v>1795</v>
      </c>
      <c r="N1733" s="50">
        <v>10</v>
      </c>
      <c r="O1733" s="51">
        <v>3035</v>
      </c>
      <c r="P1733" s="52">
        <v>17</v>
      </c>
      <c r="Q1733" s="49">
        <v>2060</v>
      </c>
      <c r="R1733" s="50">
        <v>12</v>
      </c>
      <c r="S1733" s="51">
        <v>80723.005000000005</v>
      </c>
      <c r="T1733" s="52">
        <v>5169</v>
      </c>
      <c r="U1733" s="49">
        <v>85671.108000000007</v>
      </c>
      <c r="V1733" s="50">
        <v>5370</v>
      </c>
      <c r="W1733" s="51">
        <v>101435</v>
      </c>
      <c r="X1733" s="52">
        <v>6410</v>
      </c>
      <c r="Y1733" s="49">
        <v>135639.5</v>
      </c>
      <c r="Z1733" s="50">
        <v>9464</v>
      </c>
      <c r="AA1733" s="51">
        <v>325372.48499999999</v>
      </c>
      <c r="AB1733" s="52">
        <v>14972</v>
      </c>
      <c r="AC1733" s="49">
        <v>229275.01500000001</v>
      </c>
      <c r="AD1733" s="50">
        <v>16100</v>
      </c>
      <c r="AE1733" s="49">
        <v>122686</v>
      </c>
      <c r="AF1733" s="50">
        <v>6907</v>
      </c>
      <c r="AG1733" s="49">
        <v>130214.905</v>
      </c>
      <c r="AH1733" s="50">
        <v>7979</v>
      </c>
    </row>
    <row r="1734" spans="1:34" ht="15" hidden="1" customHeight="1">
      <c r="A1734" s="47" t="s">
        <v>1671</v>
      </c>
      <c r="B1734" s="48" t="s">
        <v>1703</v>
      </c>
      <c r="C1734" s="49">
        <v>302</v>
      </c>
      <c r="D1734" s="50">
        <v>6</v>
      </c>
      <c r="E1734" s="49">
        <v>395</v>
      </c>
      <c r="F1734" s="50">
        <v>11</v>
      </c>
      <c r="G1734" s="51">
        <v>165</v>
      </c>
      <c r="H1734" s="52">
        <v>4</v>
      </c>
      <c r="I1734" s="49">
        <v>61</v>
      </c>
      <c r="J1734" s="50">
        <v>3</v>
      </c>
      <c r="K1734" s="51">
        <v>150</v>
      </c>
      <c r="L1734" s="52">
        <v>4</v>
      </c>
      <c r="M1734" s="49">
        <v>450</v>
      </c>
      <c r="N1734" s="50">
        <v>3</v>
      </c>
      <c r="O1734" s="51">
        <v>1230</v>
      </c>
      <c r="P1734" s="52">
        <v>4</v>
      </c>
      <c r="Q1734" s="49">
        <v>1330</v>
      </c>
      <c r="R1734" s="50">
        <v>7</v>
      </c>
      <c r="S1734" s="51">
        <v>2360</v>
      </c>
      <c r="T1734" s="52">
        <v>8</v>
      </c>
      <c r="U1734" s="49">
        <v>2380</v>
      </c>
      <c r="V1734" s="50">
        <v>8</v>
      </c>
      <c r="W1734" s="51">
        <v>1475</v>
      </c>
      <c r="X1734" s="52">
        <v>8</v>
      </c>
      <c r="Y1734" s="49">
        <v>2080</v>
      </c>
      <c r="Z1734" s="50">
        <v>176</v>
      </c>
      <c r="AA1734" s="51">
        <v>22084.125</v>
      </c>
      <c r="AB1734" s="52">
        <v>1770</v>
      </c>
      <c r="AC1734" s="49">
        <v>117948</v>
      </c>
      <c r="AD1734" s="50">
        <v>10866</v>
      </c>
      <c r="AE1734" s="49">
        <v>243285.89300000001</v>
      </c>
      <c r="AF1734" s="50">
        <v>24097</v>
      </c>
      <c r="AG1734" s="49">
        <v>183740.5</v>
      </c>
      <c r="AH1734" s="50">
        <v>15940</v>
      </c>
    </row>
    <row r="1735" spans="1:34" ht="15" hidden="1" customHeight="1">
      <c r="A1735" s="47" t="s">
        <v>1671</v>
      </c>
      <c r="B1735" s="48" t="s">
        <v>1704</v>
      </c>
      <c r="C1735" s="49">
        <v>575</v>
      </c>
      <c r="D1735" s="50">
        <v>30</v>
      </c>
      <c r="E1735" s="49">
        <v>590</v>
      </c>
      <c r="F1735" s="50">
        <v>27</v>
      </c>
      <c r="G1735" s="51">
        <v>613</v>
      </c>
      <c r="H1735" s="52">
        <v>29</v>
      </c>
      <c r="I1735" s="49">
        <v>398</v>
      </c>
      <c r="J1735" s="50">
        <v>14</v>
      </c>
      <c r="K1735" s="51">
        <v>358.5</v>
      </c>
      <c r="L1735" s="52">
        <v>18</v>
      </c>
      <c r="M1735" s="49">
        <v>192.851</v>
      </c>
      <c r="N1735" s="50">
        <v>17</v>
      </c>
      <c r="O1735" s="51">
        <v>34790.410000000003</v>
      </c>
      <c r="P1735" s="52">
        <v>1787</v>
      </c>
      <c r="Q1735" s="49">
        <v>71308.98</v>
      </c>
      <c r="R1735" s="50">
        <v>4686</v>
      </c>
      <c r="S1735" s="51">
        <v>54406.972999999998</v>
      </c>
      <c r="T1735" s="52">
        <v>3054</v>
      </c>
      <c r="U1735" s="49">
        <v>39593</v>
      </c>
      <c r="V1735" s="50">
        <v>2269</v>
      </c>
      <c r="W1735" s="51">
        <v>85275</v>
      </c>
      <c r="X1735" s="52">
        <v>5081</v>
      </c>
      <c r="Y1735" s="49">
        <v>171619.08300000001</v>
      </c>
      <c r="Z1735" s="50">
        <v>10387</v>
      </c>
      <c r="AA1735" s="51">
        <v>330951.90500000003</v>
      </c>
      <c r="AB1735" s="52">
        <v>18397</v>
      </c>
      <c r="AC1735" s="49">
        <v>418606</v>
      </c>
      <c r="AD1735" s="50">
        <v>23003</v>
      </c>
      <c r="AE1735" s="49">
        <v>436073</v>
      </c>
      <c r="AF1735" s="50">
        <v>24866</v>
      </c>
      <c r="AG1735" s="49">
        <v>353367.7</v>
      </c>
      <c r="AH1735" s="50">
        <v>20318</v>
      </c>
    </row>
    <row r="1736" spans="1:34" ht="15" hidden="1" customHeight="1">
      <c r="A1736" s="47" t="s">
        <v>1671</v>
      </c>
      <c r="B1736" s="48" t="s">
        <v>1705</v>
      </c>
      <c r="C1736" s="49">
        <v>90</v>
      </c>
      <c r="D1736" s="50">
        <v>5</v>
      </c>
      <c r="E1736" s="49">
        <v>385</v>
      </c>
      <c r="F1736" s="50">
        <v>5</v>
      </c>
      <c r="G1736" s="51">
        <v>130</v>
      </c>
      <c r="H1736" s="52">
        <v>5</v>
      </c>
      <c r="I1736" s="49">
        <v>20</v>
      </c>
      <c r="J1736" s="50">
        <v>2</v>
      </c>
      <c r="K1736" s="51">
        <v>135</v>
      </c>
      <c r="L1736" s="52">
        <v>4</v>
      </c>
      <c r="M1736" s="49">
        <v>42</v>
      </c>
      <c r="N1736" s="50">
        <v>3</v>
      </c>
      <c r="O1736" s="51">
        <v>5005</v>
      </c>
      <c r="P1736" s="52">
        <v>328</v>
      </c>
      <c r="Q1736" s="49">
        <v>13880</v>
      </c>
      <c r="R1736" s="50">
        <v>884</v>
      </c>
      <c r="S1736" s="51">
        <v>12870</v>
      </c>
      <c r="T1736" s="52">
        <v>775</v>
      </c>
      <c r="U1736" s="49">
        <v>32277</v>
      </c>
      <c r="V1736" s="50">
        <v>2147</v>
      </c>
      <c r="W1736" s="51">
        <v>28724</v>
      </c>
      <c r="X1736" s="52">
        <v>1852</v>
      </c>
      <c r="Y1736" s="49">
        <v>31695</v>
      </c>
      <c r="Z1736" s="50">
        <v>2014</v>
      </c>
      <c r="AA1736" s="51">
        <v>97898.33</v>
      </c>
      <c r="AB1736" s="52">
        <v>7272</v>
      </c>
      <c r="AC1736" s="49">
        <v>123512.5</v>
      </c>
      <c r="AD1736" s="50">
        <v>8631</v>
      </c>
      <c r="AE1736" s="49">
        <v>106750</v>
      </c>
      <c r="AF1736" s="50">
        <v>7573</v>
      </c>
      <c r="AG1736" s="49">
        <v>194352.75</v>
      </c>
      <c r="AH1736" s="50">
        <v>11874</v>
      </c>
    </row>
    <row r="1737" spans="1:34" ht="15" hidden="1" customHeight="1">
      <c r="A1737" s="47" t="s">
        <v>1671</v>
      </c>
      <c r="B1737" s="48" t="s">
        <v>1706</v>
      </c>
      <c r="C1737" s="49">
        <v>150</v>
      </c>
      <c r="D1737" s="50">
        <v>2</v>
      </c>
      <c r="E1737" s="49">
        <v>330</v>
      </c>
      <c r="F1737" s="50">
        <v>6</v>
      </c>
      <c r="G1737" s="51">
        <v>720</v>
      </c>
      <c r="H1737" s="52">
        <v>8</v>
      </c>
      <c r="I1737" s="49">
        <v>460</v>
      </c>
      <c r="J1737" s="50">
        <v>4</v>
      </c>
      <c r="K1737" s="51">
        <v>520</v>
      </c>
      <c r="L1737" s="52">
        <v>3</v>
      </c>
      <c r="M1737" s="49">
        <v>615</v>
      </c>
      <c r="N1737" s="50">
        <v>3</v>
      </c>
      <c r="O1737" s="51">
        <v>1245</v>
      </c>
      <c r="P1737" s="52">
        <v>7</v>
      </c>
      <c r="Q1737" s="49">
        <v>9610</v>
      </c>
      <c r="R1737" s="50">
        <v>409</v>
      </c>
      <c r="S1737" s="51">
        <v>88606.232000000004</v>
      </c>
      <c r="T1737" s="52">
        <v>5694</v>
      </c>
      <c r="U1737" s="49">
        <v>89510</v>
      </c>
      <c r="V1737" s="50">
        <v>5878</v>
      </c>
      <c r="W1737" s="51">
        <v>31310</v>
      </c>
      <c r="X1737" s="52">
        <v>1780</v>
      </c>
      <c r="Y1737" s="49">
        <v>23300</v>
      </c>
      <c r="Z1737" s="50">
        <v>1291</v>
      </c>
      <c r="AA1737" s="51">
        <v>39198.19</v>
      </c>
      <c r="AB1737" s="52">
        <v>2746</v>
      </c>
      <c r="AC1737" s="49">
        <v>32950</v>
      </c>
      <c r="AD1737" s="50">
        <v>2025</v>
      </c>
      <c r="AE1737" s="49">
        <v>27574</v>
      </c>
      <c r="AF1737" s="50">
        <v>1853</v>
      </c>
      <c r="AG1737" s="49">
        <v>81122</v>
      </c>
      <c r="AH1737" s="50">
        <v>5760</v>
      </c>
    </row>
    <row r="1738" spans="1:34" ht="15" hidden="1" customHeight="1">
      <c r="A1738" s="47" t="s">
        <v>1671</v>
      </c>
      <c r="B1738" s="48" t="s">
        <v>1707</v>
      </c>
      <c r="C1738" s="49">
        <v>10</v>
      </c>
      <c r="D1738" s="50">
        <v>1</v>
      </c>
      <c r="E1738" s="49">
        <v>725</v>
      </c>
      <c r="F1738" s="50">
        <v>5</v>
      </c>
      <c r="G1738" s="51">
        <v>485</v>
      </c>
      <c r="H1738" s="52">
        <v>4</v>
      </c>
      <c r="I1738" s="49">
        <v>565</v>
      </c>
      <c r="J1738" s="50">
        <v>4</v>
      </c>
      <c r="K1738" s="51">
        <v>560</v>
      </c>
      <c r="L1738" s="52">
        <v>4</v>
      </c>
      <c r="M1738" s="49">
        <v>1044</v>
      </c>
      <c r="N1738" s="50">
        <v>6</v>
      </c>
      <c r="O1738" s="51">
        <v>1405</v>
      </c>
      <c r="P1738" s="52">
        <v>13</v>
      </c>
      <c r="Q1738" s="49">
        <v>1325</v>
      </c>
      <c r="R1738" s="50">
        <v>12</v>
      </c>
      <c r="S1738" s="51">
        <v>1523</v>
      </c>
      <c r="T1738" s="52">
        <v>13</v>
      </c>
      <c r="U1738" s="49">
        <v>2133</v>
      </c>
      <c r="V1738" s="50">
        <v>47</v>
      </c>
      <c r="W1738" s="51">
        <v>1579</v>
      </c>
      <c r="X1738" s="52">
        <v>58</v>
      </c>
      <c r="Y1738" s="49">
        <v>29919</v>
      </c>
      <c r="Z1738" s="50">
        <v>2089</v>
      </c>
      <c r="AA1738" s="51">
        <v>47152.747000000003</v>
      </c>
      <c r="AB1738" s="52">
        <v>3326</v>
      </c>
      <c r="AC1738" s="49">
        <v>132389</v>
      </c>
      <c r="AD1738" s="50">
        <v>10838</v>
      </c>
      <c r="AE1738" s="49">
        <v>1230035.2960000001</v>
      </c>
      <c r="AF1738" s="50">
        <v>81556</v>
      </c>
      <c r="AG1738" s="49">
        <v>971281.8</v>
      </c>
      <c r="AH1738" s="50">
        <v>71755</v>
      </c>
    </row>
    <row r="1739" spans="1:34" ht="15" hidden="1" customHeight="1">
      <c r="A1739" s="47" t="s">
        <v>1671</v>
      </c>
      <c r="B1739" s="48" t="s">
        <v>1708</v>
      </c>
      <c r="C1739" s="49">
        <v>0</v>
      </c>
      <c r="D1739" s="50">
        <v>0</v>
      </c>
      <c r="E1739" s="49">
        <v>1285</v>
      </c>
      <c r="F1739" s="50">
        <v>6</v>
      </c>
      <c r="G1739" s="51">
        <v>1210</v>
      </c>
      <c r="H1739" s="52">
        <v>8</v>
      </c>
      <c r="I1739" s="49">
        <v>1180</v>
      </c>
      <c r="J1739" s="50">
        <v>6</v>
      </c>
      <c r="K1739" s="51">
        <v>1720</v>
      </c>
      <c r="L1739" s="52">
        <v>5</v>
      </c>
      <c r="M1739" s="49">
        <v>1850</v>
      </c>
      <c r="N1739" s="50">
        <v>8</v>
      </c>
      <c r="O1739" s="51">
        <v>1710</v>
      </c>
      <c r="P1739" s="52">
        <v>9</v>
      </c>
      <c r="Q1739" s="49">
        <v>1230</v>
      </c>
      <c r="R1739" s="50">
        <v>5</v>
      </c>
      <c r="S1739" s="51">
        <v>5749.598</v>
      </c>
      <c r="T1739" s="52">
        <v>28</v>
      </c>
      <c r="U1739" s="49">
        <v>5911.9000000000005</v>
      </c>
      <c r="V1739" s="50">
        <v>276</v>
      </c>
      <c r="W1739" s="51">
        <v>42252</v>
      </c>
      <c r="X1739" s="52">
        <v>3682</v>
      </c>
      <c r="Y1739" s="49">
        <v>52898</v>
      </c>
      <c r="Z1739" s="50">
        <v>2079</v>
      </c>
      <c r="AA1739" s="51">
        <v>77198.679000000004</v>
      </c>
      <c r="AB1739" s="52">
        <v>5380</v>
      </c>
      <c r="AC1739" s="49">
        <v>121139</v>
      </c>
      <c r="AD1739" s="50">
        <v>8016</v>
      </c>
      <c r="AE1739" s="49">
        <v>101585.505</v>
      </c>
      <c r="AF1739" s="50">
        <v>6678</v>
      </c>
      <c r="AG1739" s="49">
        <v>93475</v>
      </c>
      <c r="AH1739" s="50">
        <v>6898</v>
      </c>
    </row>
    <row r="1740" spans="1:34" ht="15" hidden="1" customHeight="1">
      <c r="A1740" s="47" t="s">
        <v>1671</v>
      </c>
      <c r="B1740" s="48" t="s">
        <v>1709</v>
      </c>
      <c r="C1740" s="49">
        <v>15</v>
      </c>
      <c r="D1740" s="50">
        <v>1</v>
      </c>
      <c r="E1740" s="49">
        <v>2250.5</v>
      </c>
      <c r="F1740" s="50">
        <v>5</v>
      </c>
      <c r="G1740" s="51">
        <v>94.834999999999994</v>
      </c>
      <c r="H1740" s="52">
        <v>4</v>
      </c>
      <c r="I1740" s="49">
        <v>63.351999999999997</v>
      </c>
      <c r="J1740" s="50">
        <v>3</v>
      </c>
      <c r="K1740" s="51">
        <v>45</v>
      </c>
      <c r="L1740" s="52">
        <v>2</v>
      </c>
      <c r="M1740" s="49">
        <v>10</v>
      </c>
      <c r="N1740" s="50">
        <v>1</v>
      </c>
      <c r="O1740" s="51">
        <v>1642.809</v>
      </c>
      <c r="P1740" s="52">
        <v>6</v>
      </c>
      <c r="Q1740" s="49">
        <v>400</v>
      </c>
      <c r="R1740" s="50">
        <v>4</v>
      </c>
      <c r="S1740" s="51">
        <v>835</v>
      </c>
      <c r="T1740" s="52">
        <v>43</v>
      </c>
      <c r="U1740" s="49">
        <v>1620</v>
      </c>
      <c r="V1740" s="50">
        <v>69</v>
      </c>
      <c r="W1740" s="51">
        <v>16605</v>
      </c>
      <c r="X1740" s="52">
        <v>1667</v>
      </c>
      <c r="Y1740" s="49">
        <v>18921</v>
      </c>
      <c r="Z1740" s="50">
        <v>1815</v>
      </c>
      <c r="AA1740" s="51">
        <v>29858.603999999999</v>
      </c>
      <c r="AB1740" s="52">
        <v>2873</v>
      </c>
      <c r="AC1740" s="49">
        <v>16839</v>
      </c>
      <c r="AD1740" s="50">
        <v>1868</v>
      </c>
      <c r="AE1740" s="49">
        <v>18198</v>
      </c>
      <c r="AF1740" s="50">
        <v>2201</v>
      </c>
      <c r="AG1740" s="49">
        <v>23845</v>
      </c>
      <c r="AH1740" s="50">
        <v>3109</v>
      </c>
    </row>
    <row r="1741" spans="1:34" ht="15" hidden="1" customHeight="1">
      <c r="A1741" s="47" t="s">
        <v>1671</v>
      </c>
      <c r="B1741" s="48" t="s">
        <v>1710</v>
      </c>
      <c r="C1741" s="49">
        <v>1305</v>
      </c>
      <c r="D1741" s="50">
        <v>19</v>
      </c>
      <c r="E1741" s="49">
        <v>205</v>
      </c>
      <c r="F1741" s="50">
        <v>7</v>
      </c>
      <c r="G1741" s="51">
        <v>180</v>
      </c>
      <c r="H1741" s="52">
        <v>4</v>
      </c>
      <c r="I1741" s="49">
        <v>270</v>
      </c>
      <c r="J1741" s="50">
        <v>8</v>
      </c>
      <c r="K1741" s="51">
        <v>385</v>
      </c>
      <c r="L1741" s="52">
        <v>58</v>
      </c>
      <c r="M1741" s="49">
        <v>2082</v>
      </c>
      <c r="N1741" s="50">
        <v>193</v>
      </c>
      <c r="O1741" s="51">
        <v>1520</v>
      </c>
      <c r="P1741" s="52">
        <v>120</v>
      </c>
      <c r="Q1741" s="49">
        <v>867.2</v>
      </c>
      <c r="R1741" s="50">
        <v>62</v>
      </c>
      <c r="S1741" s="51">
        <v>11800</v>
      </c>
      <c r="T1741" s="52">
        <v>935</v>
      </c>
      <c r="U1741" s="49">
        <v>10560</v>
      </c>
      <c r="V1741" s="50">
        <v>823</v>
      </c>
      <c r="W1741" s="51">
        <v>16210</v>
      </c>
      <c r="X1741" s="52">
        <v>836</v>
      </c>
      <c r="Y1741" s="49">
        <v>13350</v>
      </c>
      <c r="Z1741" s="50">
        <v>1093</v>
      </c>
      <c r="AA1741" s="51">
        <v>81023.635999999999</v>
      </c>
      <c r="AB1741" s="52">
        <v>6798</v>
      </c>
      <c r="AC1741" s="49">
        <v>80694.801000000007</v>
      </c>
      <c r="AD1741" s="50">
        <v>6988</v>
      </c>
      <c r="AE1741" s="49">
        <v>116754.387</v>
      </c>
      <c r="AF1741" s="50">
        <v>9761</v>
      </c>
      <c r="AG1741" s="49">
        <v>113755.501</v>
      </c>
      <c r="AH1741" s="50">
        <v>8840</v>
      </c>
    </row>
    <row r="1742" spans="1:34" ht="15" hidden="1" customHeight="1">
      <c r="A1742" s="47" t="s">
        <v>1671</v>
      </c>
      <c r="B1742" s="48" t="s">
        <v>1711</v>
      </c>
      <c r="C1742" s="49">
        <v>240</v>
      </c>
      <c r="D1742" s="50">
        <v>7</v>
      </c>
      <c r="E1742" s="49">
        <v>701</v>
      </c>
      <c r="F1742" s="50">
        <v>11</v>
      </c>
      <c r="G1742" s="51">
        <v>728.91399999999999</v>
      </c>
      <c r="H1742" s="52">
        <v>20</v>
      </c>
      <c r="I1742" s="49">
        <v>800</v>
      </c>
      <c r="J1742" s="50">
        <v>10</v>
      </c>
      <c r="K1742" s="51">
        <v>490.7</v>
      </c>
      <c r="L1742" s="52">
        <v>13</v>
      </c>
      <c r="M1742" s="49">
        <v>535</v>
      </c>
      <c r="N1742" s="50">
        <v>17</v>
      </c>
      <c r="O1742" s="51">
        <v>553</v>
      </c>
      <c r="P1742" s="52">
        <v>19</v>
      </c>
      <c r="Q1742" s="49">
        <v>2146.0479999999998</v>
      </c>
      <c r="R1742" s="50">
        <v>30</v>
      </c>
      <c r="S1742" s="51">
        <v>2040</v>
      </c>
      <c r="T1742" s="52">
        <v>23</v>
      </c>
      <c r="U1742" s="49">
        <v>1870</v>
      </c>
      <c r="V1742" s="50">
        <v>72</v>
      </c>
      <c r="W1742" s="51">
        <v>42480</v>
      </c>
      <c r="X1742" s="52">
        <v>812</v>
      </c>
      <c r="Y1742" s="49">
        <v>30150</v>
      </c>
      <c r="Z1742" s="50">
        <v>1677</v>
      </c>
      <c r="AA1742" s="51">
        <v>542247.98499999999</v>
      </c>
      <c r="AB1742" s="52">
        <v>26159</v>
      </c>
      <c r="AC1742" s="49">
        <v>148799.511</v>
      </c>
      <c r="AD1742" s="50">
        <v>10559</v>
      </c>
      <c r="AE1742" s="49">
        <v>71355.212</v>
      </c>
      <c r="AF1742" s="50">
        <v>5815</v>
      </c>
      <c r="AG1742" s="49">
        <v>55279.29</v>
      </c>
      <c r="AH1742" s="50">
        <v>3937</v>
      </c>
    </row>
    <row r="1743" spans="1:34" ht="15" hidden="1" customHeight="1">
      <c r="A1743" s="47" t="s">
        <v>1671</v>
      </c>
      <c r="B1743" s="48" t="s">
        <v>1712</v>
      </c>
      <c r="C1743" s="49">
        <v>1915</v>
      </c>
      <c r="D1743" s="50">
        <v>14</v>
      </c>
      <c r="E1743" s="49">
        <v>2915</v>
      </c>
      <c r="F1743" s="50">
        <v>11</v>
      </c>
      <c r="G1743" s="51">
        <v>1950</v>
      </c>
      <c r="H1743" s="52">
        <v>14</v>
      </c>
      <c r="I1743" s="49">
        <v>1992</v>
      </c>
      <c r="J1743" s="50">
        <v>10</v>
      </c>
      <c r="K1743" s="51">
        <v>4235</v>
      </c>
      <c r="L1743" s="52">
        <v>11</v>
      </c>
      <c r="M1743" s="49">
        <v>3450</v>
      </c>
      <c r="N1743" s="50">
        <v>16</v>
      </c>
      <c r="O1743" s="51">
        <v>2000</v>
      </c>
      <c r="P1743" s="52">
        <v>13</v>
      </c>
      <c r="Q1743" s="49">
        <v>36297</v>
      </c>
      <c r="R1743" s="50">
        <v>1545</v>
      </c>
      <c r="S1743" s="51">
        <v>32354.001</v>
      </c>
      <c r="T1743" s="52">
        <v>1626</v>
      </c>
      <c r="U1743" s="49">
        <v>27950</v>
      </c>
      <c r="V1743" s="50">
        <v>1306</v>
      </c>
      <c r="W1743" s="51">
        <v>54542</v>
      </c>
      <c r="X1743" s="52">
        <v>2404</v>
      </c>
      <c r="Y1743" s="49">
        <v>155617.62299999999</v>
      </c>
      <c r="Z1743" s="50">
        <v>12060</v>
      </c>
      <c r="AA1743" s="51">
        <v>237292.18599999999</v>
      </c>
      <c r="AB1743" s="52">
        <v>19937</v>
      </c>
      <c r="AC1743" s="49">
        <v>271821.46399999998</v>
      </c>
      <c r="AD1743" s="50">
        <v>24547</v>
      </c>
      <c r="AE1743" s="49">
        <v>442091</v>
      </c>
      <c r="AF1743" s="50">
        <v>38873</v>
      </c>
      <c r="AG1743" s="49">
        <v>108733</v>
      </c>
      <c r="AH1743" s="50">
        <v>7729</v>
      </c>
    </row>
    <row r="1744" spans="1:34" ht="15" hidden="1" customHeight="1">
      <c r="A1744" s="53" t="s">
        <v>1671</v>
      </c>
      <c r="B1744" s="54" t="s">
        <v>1713</v>
      </c>
      <c r="C1744" s="55">
        <v>1170</v>
      </c>
      <c r="D1744" s="56">
        <v>19</v>
      </c>
      <c r="E1744" s="55">
        <v>1826.85</v>
      </c>
      <c r="F1744" s="56">
        <v>16</v>
      </c>
      <c r="G1744" s="57">
        <v>1710</v>
      </c>
      <c r="H1744" s="58">
        <v>20</v>
      </c>
      <c r="I1744" s="55">
        <v>1495</v>
      </c>
      <c r="J1744" s="56">
        <v>11</v>
      </c>
      <c r="K1744" s="57">
        <v>995</v>
      </c>
      <c r="L1744" s="58">
        <v>11</v>
      </c>
      <c r="M1744" s="55">
        <v>1240</v>
      </c>
      <c r="N1744" s="56">
        <v>26</v>
      </c>
      <c r="O1744" s="57">
        <v>1961.55</v>
      </c>
      <c r="P1744" s="58">
        <v>37</v>
      </c>
      <c r="Q1744" s="55">
        <v>1985</v>
      </c>
      <c r="R1744" s="56">
        <v>69</v>
      </c>
      <c r="S1744" s="57">
        <v>3025</v>
      </c>
      <c r="T1744" s="58">
        <v>150</v>
      </c>
      <c r="U1744" s="55">
        <v>2028</v>
      </c>
      <c r="V1744" s="56">
        <v>77</v>
      </c>
      <c r="W1744" s="57">
        <v>2051</v>
      </c>
      <c r="X1744" s="58">
        <v>59</v>
      </c>
      <c r="Y1744" s="55">
        <v>4336</v>
      </c>
      <c r="Z1744" s="56">
        <v>225</v>
      </c>
      <c r="AA1744" s="57">
        <v>15511</v>
      </c>
      <c r="AB1744" s="58">
        <v>858</v>
      </c>
      <c r="AC1744" s="55">
        <v>21066</v>
      </c>
      <c r="AD1744" s="56">
        <v>1337</v>
      </c>
      <c r="AE1744" s="55">
        <v>24108</v>
      </c>
      <c r="AF1744" s="56">
        <v>1420</v>
      </c>
      <c r="AG1744" s="55">
        <v>93659</v>
      </c>
      <c r="AH1744" s="56">
        <v>5720</v>
      </c>
    </row>
    <row r="1745" spans="1:34" ht="15" hidden="1" customHeight="1">
      <c r="A1745" s="71" t="s">
        <v>267</v>
      </c>
      <c r="B1745" s="72"/>
      <c r="C1745" s="73">
        <v>47928.774000000005</v>
      </c>
      <c r="D1745" s="74">
        <v>881</v>
      </c>
      <c r="E1745" s="73">
        <v>57202.03</v>
      </c>
      <c r="F1745" s="74">
        <v>754</v>
      </c>
      <c r="G1745" s="75">
        <v>57882.608000000007</v>
      </c>
      <c r="H1745" s="76">
        <v>739</v>
      </c>
      <c r="I1745" s="73">
        <v>60516.426999999996</v>
      </c>
      <c r="J1745" s="74">
        <v>622</v>
      </c>
      <c r="K1745" s="75">
        <v>73783.967000000004</v>
      </c>
      <c r="L1745" s="76">
        <v>779</v>
      </c>
      <c r="M1745" s="73">
        <v>82199.584000000003</v>
      </c>
      <c r="N1745" s="74">
        <v>1229</v>
      </c>
      <c r="O1745" s="75">
        <v>162154.465</v>
      </c>
      <c r="P1745" s="76">
        <v>5555</v>
      </c>
      <c r="Q1745" s="73">
        <v>1073462.7420000001</v>
      </c>
      <c r="R1745" s="74">
        <v>45100</v>
      </c>
      <c r="S1745" s="75">
        <v>7250290.6030000001</v>
      </c>
      <c r="T1745" s="76">
        <v>249740</v>
      </c>
      <c r="U1745" s="73">
        <v>4890241.8880000003</v>
      </c>
      <c r="V1745" s="74">
        <v>221077</v>
      </c>
      <c r="W1745" s="75">
        <v>5508110</v>
      </c>
      <c r="X1745" s="76">
        <v>401847</v>
      </c>
      <c r="Y1745" s="73">
        <v>9739875.5769999977</v>
      </c>
      <c r="Z1745" s="74">
        <v>594413</v>
      </c>
      <c r="AA1745" s="75">
        <v>23910280.840999998</v>
      </c>
      <c r="AB1745" s="76">
        <v>1483905</v>
      </c>
      <c r="AC1745" s="73">
        <v>25281629.059999999</v>
      </c>
      <c r="AD1745" s="74">
        <v>1837606</v>
      </c>
      <c r="AE1745" s="73">
        <v>28396596.789999999</v>
      </c>
      <c r="AF1745" s="74">
        <v>2106424</v>
      </c>
      <c r="AG1745" s="73">
        <v>29142486.696999997</v>
      </c>
      <c r="AH1745" s="74">
        <v>2002483</v>
      </c>
    </row>
    <row r="1746" spans="1:34" ht="15" hidden="1" customHeight="1">
      <c r="A1746" s="65" t="s">
        <v>268</v>
      </c>
      <c r="B1746" s="66"/>
      <c r="C1746" s="67">
        <v>67140.698999999993</v>
      </c>
      <c r="D1746" s="68">
        <v>1235</v>
      </c>
      <c r="E1746" s="67">
        <v>103613.84500000002</v>
      </c>
      <c r="F1746" s="68">
        <v>1358</v>
      </c>
      <c r="G1746" s="69">
        <v>93352.024000000005</v>
      </c>
      <c r="H1746" s="70">
        <v>1348</v>
      </c>
      <c r="I1746" s="67">
        <v>98010.422000000006</v>
      </c>
      <c r="J1746" s="68">
        <v>1186</v>
      </c>
      <c r="K1746" s="69">
        <v>120177.022</v>
      </c>
      <c r="L1746" s="70">
        <v>1650</v>
      </c>
      <c r="M1746" s="67">
        <v>132658.30099999998</v>
      </c>
      <c r="N1746" s="68">
        <v>2957</v>
      </c>
      <c r="O1746" s="69">
        <v>250506.61499999999</v>
      </c>
      <c r="P1746" s="70">
        <v>11250</v>
      </c>
      <c r="Q1746" s="67">
        <v>1178642.554</v>
      </c>
      <c r="R1746" s="68">
        <v>50508</v>
      </c>
      <c r="S1746" s="69">
        <v>8046579.222000001</v>
      </c>
      <c r="T1746" s="70">
        <v>273637</v>
      </c>
      <c r="U1746" s="67">
        <v>5384510.9380000019</v>
      </c>
      <c r="V1746" s="68">
        <v>226014</v>
      </c>
      <c r="W1746" s="69">
        <v>5744659</v>
      </c>
      <c r="X1746" s="70">
        <v>406860</v>
      </c>
      <c r="Y1746" s="67">
        <v>10194207.919999998</v>
      </c>
      <c r="Z1746" s="68">
        <v>596264</v>
      </c>
      <c r="AA1746" s="69">
        <v>24898397.741</v>
      </c>
      <c r="AB1746" s="70">
        <v>1512422</v>
      </c>
      <c r="AC1746" s="67">
        <v>25583074.153999999</v>
      </c>
      <c r="AD1746" s="68">
        <v>1840426</v>
      </c>
      <c r="AE1746" s="67">
        <v>28773066.768999998</v>
      </c>
      <c r="AF1746" s="68">
        <v>2111557</v>
      </c>
      <c r="AG1746" s="67">
        <v>29887980.078999996</v>
      </c>
      <c r="AH1746" s="68">
        <v>2014579</v>
      </c>
    </row>
    <row r="1747" spans="1:34" ht="17.25" hidden="1" customHeight="1">
      <c r="A1747" s="41" t="s">
        <v>1714</v>
      </c>
      <c r="B1747" s="42"/>
      <c r="C1747" s="43">
        <v>2285</v>
      </c>
      <c r="D1747" s="44">
        <v>51</v>
      </c>
      <c r="E1747" s="43">
        <v>1504.8689999999999</v>
      </c>
      <c r="F1747" s="44">
        <v>30</v>
      </c>
      <c r="G1747" s="45">
        <v>1935</v>
      </c>
      <c r="H1747" s="46">
        <v>29</v>
      </c>
      <c r="I1747" s="43">
        <v>1698.3</v>
      </c>
      <c r="J1747" s="44">
        <v>19</v>
      </c>
      <c r="K1747" s="45">
        <v>22645.5</v>
      </c>
      <c r="L1747" s="46">
        <v>30</v>
      </c>
      <c r="M1747" s="43">
        <v>2391</v>
      </c>
      <c r="N1747" s="44">
        <v>28</v>
      </c>
      <c r="O1747" s="45">
        <v>2808.82</v>
      </c>
      <c r="P1747" s="46">
        <v>38</v>
      </c>
      <c r="Q1747" s="43">
        <v>5660</v>
      </c>
      <c r="R1747" s="44">
        <v>29</v>
      </c>
      <c r="S1747" s="45">
        <v>6763.9120000000003</v>
      </c>
      <c r="T1747" s="46">
        <v>206</v>
      </c>
      <c r="U1747" s="43">
        <v>4671</v>
      </c>
      <c r="V1747" s="44">
        <v>97</v>
      </c>
      <c r="W1747" s="45">
        <v>6146</v>
      </c>
      <c r="X1747" s="46">
        <v>112</v>
      </c>
      <c r="Y1747" s="43">
        <v>6441</v>
      </c>
      <c r="Z1747" s="44">
        <v>105</v>
      </c>
      <c r="AA1747" s="45">
        <v>46887.658000000003</v>
      </c>
      <c r="AB1747" s="46">
        <v>1617</v>
      </c>
      <c r="AC1747" s="43">
        <v>9091</v>
      </c>
      <c r="AD1747" s="44">
        <v>298</v>
      </c>
      <c r="AE1747" s="43">
        <v>26298.342000000001</v>
      </c>
      <c r="AF1747" s="44">
        <v>514</v>
      </c>
      <c r="AG1747" s="43">
        <v>76341.08</v>
      </c>
      <c r="AH1747" s="44">
        <v>515</v>
      </c>
    </row>
    <row r="1748" spans="1:34" ht="17.25" hidden="1" customHeight="1">
      <c r="A1748" s="47" t="s">
        <v>1714</v>
      </c>
      <c r="B1748" s="48" t="s">
        <v>1715</v>
      </c>
      <c r="C1748" s="49">
        <v>1860</v>
      </c>
      <c r="D1748" s="50">
        <v>11</v>
      </c>
      <c r="E1748" s="49">
        <v>972.66499999999996</v>
      </c>
      <c r="F1748" s="50">
        <v>7</v>
      </c>
      <c r="G1748" s="51">
        <v>1290.27</v>
      </c>
      <c r="H1748" s="52">
        <v>5</v>
      </c>
      <c r="I1748" s="49">
        <v>2421.3159999999998</v>
      </c>
      <c r="J1748" s="50">
        <v>10</v>
      </c>
      <c r="K1748" s="51">
        <v>2090</v>
      </c>
      <c r="L1748" s="52">
        <v>8</v>
      </c>
      <c r="M1748" s="49">
        <v>1292</v>
      </c>
      <c r="N1748" s="50">
        <v>9</v>
      </c>
      <c r="O1748" s="51">
        <v>7770</v>
      </c>
      <c r="P1748" s="52">
        <v>329</v>
      </c>
      <c r="Q1748" s="49">
        <v>51215.059000000001</v>
      </c>
      <c r="R1748" s="50">
        <v>2767</v>
      </c>
      <c r="S1748" s="51">
        <v>161306.90100000001</v>
      </c>
      <c r="T1748" s="52">
        <v>11513</v>
      </c>
      <c r="U1748" s="49">
        <v>124801.74800000001</v>
      </c>
      <c r="V1748" s="50">
        <v>7854</v>
      </c>
      <c r="W1748" s="51">
        <v>149683</v>
      </c>
      <c r="X1748" s="52">
        <v>10226</v>
      </c>
      <c r="Y1748" s="49">
        <v>201447.94</v>
      </c>
      <c r="Z1748" s="50">
        <v>14985</v>
      </c>
      <c r="AA1748" s="51">
        <v>402772.50099999999</v>
      </c>
      <c r="AB1748" s="52">
        <v>34478</v>
      </c>
      <c r="AC1748" s="49">
        <v>975528.5</v>
      </c>
      <c r="AD1748" s="50">
        <v>48472</v>
      </c>
      <c r="AE1748" s="49">
        <v>984466.5</v>
      </c>
      <c r="AF1748" s="50">
        <v>64083</v>
      </c>
      <c r="AG1748" s="49">
        <v>1064716.25</v>
      </c>
      <c r="AH1748" s="50">
        <v>52885</v>
      </c>
    </row>
    <row r="1749" spans="1:34" ht="17.25" hidden="1" customHeight="1">
      <c r="A1749" s="47" t="s">
        <v>1714</v>
      </c>
      <c r="B1749" s="48" t="s">
        <v>1716</v>
      </c>
      <c r="C1749" s="49">
        <v>325</v>
      </c>
      <c r="D1749" s="50">
        <v>4</v>
      </c>
      <c r="E1749" s="49">
        <v>1307</v>
      </c>
      <c r="F1749" s="50">
        <v>9</v>
      </c>
      <c r="G1749" s="51">
        <v>935</v>
      </c>
      <c r="H1749" s="52">
        <v>10</v>
      </c>
      <c r="I1749" s="49">
        <v>1760</v>
      </c>
      <c r="J1749" s="50">
        <v>8</v>
      </c>
      <c r="K1749" s="51">
        <v>1730</v>
      </c>
      <c r="L1749" s="52">
        <v>9</v>
      </c>
      <c r="M1749" s="49">
        <v>2782</v>
      </c>
      <c r="N1749" s="50">
        <v>25</v>
      </c>
      <c r="O1749" s="51">
        <v>2463.2800000000002</v>
      </c>
      <c r="P1749" s="52">
        <v>42</v>
      </c>
      <c r="Q1749" s="49">
        <v>36858</v>
      </c>
      <c r="R1749" s="50">
        <v>916</v>
      </c>
      <c r="S1749" s="51">
        <v>104265.167</v>
      </c>
      <c r="T1749" s="52">
        <v>2921</v>
      </c>
      <c r="U1749" s="49">
        <v>107655.50199999999</v>
      </c>
      <c r="V1749" s="50">
        <v>2817</v>
      </c>
      <c r="W1749" s="51">
        <v>129396</v>
      </c>
      <c r="X1749" s="52">
        <v>3920</v>
      </c>
      <c r="Y1749" s="49">
        <v>244624.65</v>
      </c>
      <c r="Z1749" s="50">
        <v>5610</v>
      </c>
      <c r="AA1749" s="51">
        <v>357168.04300000001</v>
      </c>
      <c r="AB1749" s="52">
        <v>10272</v>
      </c>
      <c r="AC1749" s="49">
        <v>748031.96600000001</v>
      </c>
      <c r="AD1749" s="50">
        <v>17212</v>
      </c>
      <c r="AE1749" s="49">
        <v>848116.33299999998</v>
      </c>
      <c r="AF1749" s="50">
        <v>18015</v>
      </c>
      <c r="AG1749" s="49">
        <v>976464.72400000005</v>
      </c>
      <c r="AH1749" s="50">
        <v>24060</v>
      </c>
    </row>
    <row r="1750" spans="1:34" ht="17.25" hidden="1" customHeight="1">
      <c r="A1750" s="47" t="s">
        <v>1714</v>
      </c>
      <c r="B1750" s="48" t="s">
        <v>1717</v>
      </c>
      <c r="C1750" s="49">
        <v>2510</v>
      </c>
      <c r="D1750" s="50">
        <v>9</v>
      </c>
      <c r="E1750" s="49">
        <v>2742</v>
      </c>
      <c r="F1750" s="50">
        <v>26</v>
      </c>
      <c r="G1750" s="51">
        <v>2717</v>
      </c>
      <c r="H1750" s="52">
        <v>16</v>
      </c>
      <c r="I1750" s="49">
        <v>2880.1480000000001</v>
      </c>
      <c r="J1750" s="50">
        <v>15</v>
      </c>
      <c r="K1750" s="51">
        <v>6080.7</v>
      </c>
      <c r="L1750" s="52">
        <v>22</v>
      </c>
      <c r="M1750" s="49">
        <v>34876.000999999997</v>
      </c>
      <c r="N1750" s="50">
        <v>2367</v>
      </c>
      <c r="O1750" s="51">
        <v>71647.316999999995</v>
      </c>
      <c r="P1750" s="52">
        <v>5812</v>
      </c>
      <c r="Q1750" s="49">
        <v>70009.808000000005</v>
      </c>
      <c r="R1750" s="50">
        <v>5821</v>
      </c>
      <c r="S1750" s="51">
        <v>87091.701000000001</v>
      </c>
      <c r="T1750" s="52">
        <v>5510</v>
      </c>
      <c r="U1750" s="49">
        <v>90933.873999999996</v>
      </c>
      <c r="V1750" s="50">
        <v>5551</v>
      </c>
      <c r="W1750" s="51">
        <v>70508</v>
      </c>
      <c r="X1750" s="52">
        <v>4297</v>
      </c>
      <c r="Y1750" s="49">
        <v>68856</v>
      </c>
      <c r="Z1750" s="50">
        <v>3988</v>
      </c>
      <c r="AA1750" s="51">
        <v>147720</v>
      </c>
      <c r="AB1750" s="52">
        <v>7878</v>
      </c>
      <c r="AC1750" s="49">
        <v>197475</v>
      </c>
      <c r="AD1750" s="50">
        <v>11279</v>
      </c>
      <c r="AE1750" s="49">
        <v>249416</v>
      </c>
      <c r="AF1750" s="50">
        <v>15291</v>
      </c>
      <c r="AG1750" s="49">
        <v>255056</v>
      </c>
      <c r="AH1750" s="50">
        <v>14514</v>
      </c>
    </row>
    <row r="1751" spans="1:34" ht="17.25" hidden="1" customHeight="1">
      <c r="A1751" s="47" t="s">
        <v>1714</v>
      </c>
      <c r="B1751" s="48" t="s">
        <v>1718</v>
      </c>
      <c r="C1751" s="49">
        <v>180</v>
      </c>
      <c r="D1751" s="50">
        <v>3</v>
      </c>
      <c r="E1751" s="49">
        <v>2600</v>
      </c>
      <c r="F1751" s="50">
        <v>8</v>
      </c>
      <c r="G1751" s="51">
        <v>1530</v>
      </c>
      <c r="H1751" s="52">
        <v>8</v>
      </c>
      <c r="I1751" s="49">
        <v>1030</v>
      </c>
      <c r="J1751" s="50">
        <v>2</v>
      </c>
      <c r="K1751" s="51">
        <v>32207.599999999999</v>
      </c>
      <c r="L1751" s="52">
        <v>10</v>
      </c>
      <c r="M1751" s="49">
        <v>0.113</v>
      </c>
      <c r="N1751" s="50">
        <v>4</v>
      </c>
      <c r="O1751" s="51">
        <v>18190</v>
      </c>
      <c r="P1751" s="52">
        <v>984</v>
      </c>
      <c r="Q1751" s="49">
        <v>54739</v>
      </c>
      <c r="R1751" s="50">
        <v>3102</v>
      </c>
      <c r="S1751" s="51">
        <v>119944</v>
      </c>
      <c r="T1751" s="52">
        <v>6251</v>
      </c>
      <c r="U1751" s="49">
        <v>270898.239</v>
      </c>
      <c r="V1751" s="50">
        <v>13551</v>
      </c>
      <c r="W1751" s="51">
        <v>168739</v>
      </c>
      <c r="X1751" s="52">
        <v>8160</v>
      </c>
      <c r="Y1751" s="49">
        <v>406531.5</v>
      </c>
      <c r="Z1751" s="50">
        <v>18257</v>
      </c>
      <c r="AA1751" s="51">
        <v>561764.52300000004</v>
      </c>
      <c r="AB1751" s="52">
        <v>36639</v>
      </c>
      <c r="AC1751" s="49">
        <v>464451.97499999998</v>
      </c>
      <c r="AD1751" s="50">
        <v>29306</v>
      </c>
      <c r="AE1751" s="49">
        <v>419176</v>
      </c>
      <c r="AF1751" s="50">
        <v>23191</v>
      </c>
      <c r="AG1751" s="49">
        <v>467639.5</v>
      </c>
      <c r="AH1751" s="50">
        <v>23162</v>
      </c>
    </row>
    <row r="1752" spans="1:34" ht="17.25" hidden="1" customHeight="1">
      <c r="A1752" s="47" t="s">
        <v>1714</v>
      </c>
      <c r="B1752" s="48" t="s">
        <v>1719</v>
      </c>
      <c r="C1752" s="49">
        <v>1600</v>
      </c>
      <c r="D1752" s="50">
        <v>13</v>
      </c>
      <c r="E1752" s="49">
        <v>1792</v>
      </c>
      <c r="F1752" s="50">
        <v>14</v>
      </c>
      <c r="G1752" s="51">
        <v>980</v>
      </c>
      <c r="H1752" s="52">
        <v>17</v>
      </c>
      <c r="I1752" s="49">
        <v>810</v>
      </c>
      <c r="J1752" s="50">
        <v>15</v>
      </c>
      <c r="K1752" s="51">
        <v>735</v>
      </c>
      <c r="L1752" s="52">
        <v>16</v>
      </c>
      <c r="M1752" s="49">
        <v>1013.6</v>
      </c>
      <c r="N1752" s="50">
        <v>33</v>
      </c>
      <c r="O1752" s="51">
        <v>6521</v>
      </c>
      <c r="P1752" s="52">
        <v>140</v>
      </c>
      <c r="Q1752" s="49">
        <v>280813.016</v>
      </c>
      <c r="R1752" s="50">
        <v>8226</v>
      </c>
      <c r="S1752" s="51">
        <v>489320.81199999998</v>
      </c>
      <c r="T1752" s="52">
        <v>15505</v>
      </c>
      <c r="U1752" s="49">
        <v>1350212.4010000001</v>
      </c>
      <c r="V1752" s="50">
        <v>23968</v>
      </c>
      <c r="W1752" s="51">
        <v>880221</v>
      </c>
      <c r="X1752" s="52">
        <v>25230</v>
      </c>
      <c r="Y1752" s="49">
        <v>684520.5</v>
      </c>
      <c r="Z1752" s="50">
        <v>18429</v>
      </c>
      <c r="AA1752" s="51">
        <v>609095</v>
      </c>
      <c r="AB1752" s="52">
        <v>29257</v>
      </c>
      <c r="AC1752" s="49">
        <v>668223</v>
      </c>
      <c r="AD1752" s="50">
        <v>38485</v>
      </c>
      <c r="AE1752" s="49">
        <v>896218.2</v>
      </c>
      <c r="AF1752" s="50">
        <v>58082</v>
      </c>
      <c r="AG1752" s="49">
        <v>969729.5</v>
      </c>
      <c r="AH1752" s="50">
        <v>55741</v>
      </c>
    </row>
    <row r="1753" spans="1:34" ht="17.25" hidden="1" customHeight="1">
      <c r="A1753" s="47" t="s">
        <v>1714</v>
      </c>
      <c r="B1753" s="48" t="s">
        <v>1720</v>
      </c>
      <c r="C1753" s="49">
        <v>2387</v>
      </c>
      <c r="D1753" s="50">
        <v>21</v>
      </c>
      <c r="E1753" s="49">
        <v>7670</v>
      </c>
      <c r="F1753" s="50">
        <v>21</v>
      </c>
      <c r="G1753" s="51">
        <v>7730</v>
      </c>
      <c r="H1753" s="52">
        <v>14</v>
      </c>
      <c r="I1753" s="49">
        <v>6898</v>
      </c>
      <c r="J1753" s="50">
        <v>14</v>
      </c>
      <c r="K1753" s="51">
        <v>1810</v>
      </c>
      <c r="L1753" s="52">
        <v>17</v>
      </c>
      <c r="M1753" s="49">
        <v>12170</v>
      </c>
      <c r="N1753" s="50">
        <v>23</v>
      </c>
      <c r="O1753" s="51">
        <v>7795</v>
      </c>
      <c r="P1753" s="52">
        <v>60</v>
      </c>
      <c r="Q1753" s="49">
        <v>101602.8</v>
      </c>
      <c r="R1753" s="50">
        <v>2476</v>
      </c>
      <c r="S1753" s="51">
        <v>107241</v>
      </c>
      <c r="T1753" s="52">
        <v>2427</v>
      </c>
      <c r="U1753" s="49">
        <v>326407.88199999998</v>
      </c>
      <c r="V1753" s="50">
        <v>9272</v>
      </c>
      <c r="W1753" s="51">
        <v>366126</v>
      </c>
      <c r="X1753" s="52">
        <v>11715</v>
      </c>
      <c r="Y1753" s="49">
        <v>801246.65099999995</v>
      </c>
      <c r="Z1753" s="50">
        <v>41581</v>
      </c>
      <c r="AA1753" s="51">
        <v>719055.89899999998</v>
      </c>
      <c r="AB1753" s="52">
        <v>39589</v>
      </c>
      <c r="AC1753" s="49">
        <v>590960.01500000001</v>
      </c>
      <c r="AD1753" s="50">
        <v>31610</v>
      </c>
      <c r="AE1753" s="49">
        <v>659497</v>
      </c>
      <c r="AF1753" s="50">
        <v>33119</v>
      </c>
      <c r="AG1753" s="49">
        <v>628514</v>
      </c>
      <c r="AH1753" s="50">
        <v>31203</v>
      </c>
    </row>
    <row r="1754" spans="1:34" ht="17.25" hidden="1" customHeight="1">
      <c r="A1754" s="47" t="s">
        <v>1714</v>
      </c>
      <c r="B1754" s="48" t="s">
        <v>1721</v>
      </c>
      <c r="C1754" s="49">
        <v>180</v>
      </c>
      <c r="D1754" s="50">
        <v>3</v>
      </c>
      <c r="E1754" s="49">
        <v>1170</v>
      </c>
      <c r="F1754" s="50">
        <v>7</v>
      </c>
      <c r="G1754" s="51">
        <v>1110</v>
      </c>
      <c r="H1754" s="52">
        <v>7</v>
      </c>
      <c r="I1754" s="49">
        <v>980</v>
      </c>
      <c r="J1754" s="50">
        <v>5</v>
      </c>
      <c r="K1754" s="51">
        <v>2120</v>
      </c>
      <c r="L1754" s="52">
        <v>8</v>
      </c>
      <c r="M1754" s="49">
        <v>2326</v>
      </c>
      <c r="N1754" s="50">
        <v>15</v>
      </c>
      <c r="O1754" s="51">
        <v>3623</v>
      </c>
      <c r="P1754" s="52">
        <v>29</v>
      </c>
      <c r="Q1754" s="49">
        <v>20786</v>
      </c>
      <c r="R1754" s="50">
        <v>667</v>
      </c>
      <c r="S1754" s="51">
        <v>27963</v>
      </c>
      <c r="T1754" s="52">
        <v>1514</v>
      </c>
      <c r="U1754" s="49">
        <v>54260.826000000001</v>
      </c>
      <c r="V1754" s="50">
        <v>1985</v>
      </c>
      <c r="W1754" s="51">
        <v>44902</v>
      </c>
      <c r="X1754" s="52">
        <v>2096</v>
      </c>
      <c r="Y1754" s="49">
        <v>92140</v>
      </c>
      <c r="Z1754" s="50">
        <v>6362</v>
      </c>
      <c r="AA1754" s="51">
        <v>217652.5</v>
      </c>
      <c r="AB1754" s="52">
        <v>15252</v>
      </c>
      <c r="AC1754" s="49">
        <v>169891.49100000001</v>
      </c>
      <c r="AD1754" s="50">
        <v>10873</v>
      </c>
      <c r="AE1754" s="49">
        <v>105578.5</v>
      </c>
      <c r="AF1754" s="50">
        <v>7404</v>
      </c>
      <c r="AG1754" s="49">
        <v>143615.70000000001</v>
      </c>
      <c r="AH1754" s="50">
        <v>10377</v>
      </c>
    </row>
    <row r="1755" spans="1:34" ht="17.25" hidden="1" customHeight="1">
      <c r="A1755" s="47" t="s">
        <v>1714</v>
      </c>
      <c r="B1755" s="48" t="s">
        <v>1722</v>
      </c>
      <c r="C1755" s="49">
        <v>1270</v>
      </c>
      <c r="D1755" s="50">
        <v>34</v>
      </c>
      <c r="E1755" s="49">
        <v>845</v>
      </c>
      <c r="F1755" s="50">
        <v>13</v>
      </c>
      <c r="G1755" s="51">
        <v>1200</v>
      </c>
      <c r="H1755" s="52">
        <v>15</v>
      </c>
      <c r="I1755" s="49">
        <v>2488.5</v>
      </c>
      <c r="J1755" s="50">
        <v>25</v>
      </c>
      <c r="K1755" s="51">
        <v>1646</v>
      </c>
      <c r="L1755" s="52">
        <v>21</v>
      </c>
      <c r="M1755" s="49">
        <v>3080</v>
      </c>
      <c r="N1755" s="50">
        <v>18</v>
      </c>
      <c r="O1755" s="51">
        <v>3350</v>
      </c>
      <c r="P1755" s="52">
        <v>30</v>
      </c>
      <c r="Q1755" s="49">
        <v>24706.365000000002</v>
      </c>
      <c r="R1755" s="50">
        <v>833</v>
      </c>
      <c r="S1755" s="51">
        <v>34874.01</v>
      </c>
      <c r="T1755" s="52">
        <v>1226</v>
      </c>
      <c r="U1755" s="49">
        <v>45044.01</v>
      </c>
      <c r="V1755" s="50">
        <v>2664</v>
      </c>
      <c r="W1755" s="51">
        <v>237902</v>
      </c>
      <c r="X1755" s="52">
        <v>24036</v>
      </c>
      <c r="Y1755" s="49">
        <v>315490.38699999999</v>
      </c>
      <c r="Z1755" s="50">
        <v>17334</v>
      </c>
      <c r="AA1755" s="51">
        <v>506729.761</v>
      </c>
      <c r="AB1755" s="52">
        <v>21375</v>
      </c>
      <c r="AC1755" s="49">
        <v>539588.02399999998</v>
      </c>
      <c r="AD1755" s="50">
        <v>21351</v>
      </c>
      <c r="AE1755" s="49">
        <v>435248.5</v>
      </c>
      <c r="AF1755" s="50">
        <v>16985</v>
      </c>
      <c r="AG1755" s="49">
        <v>462742.5</v>
      </c>
      <c r="AH1755" s="50">
        <v>16453</v>
      </c>
    </row>
    <row r="1756" spans="1:34" ht="17.25" hidden="1" customHeight="1">
      <c r="A1756" s="47" t="s">
        <v>1714</v>
      </c>
      <c r="B1756" s="48" t="s">
        <v>1723</v>
      </c>
      <c r="C1756" s="49">
        <v>280</v>
      </c>
      <c r="D1756" s="50">
        <v>3</v>
      </c>
      <c r="E1756" s="49">
        <v>1870</v>
      </c>
      <c r="F1756" s="50">
        <v>8</v>
      </c>
      <c r="G1756" s="51">
        <v>1315</v>
      </c>
      <c r="H1756" s="52">
        <v>18</v>
      </c>
      <c r="I1756" s="49">
        <v>1705</v>
      </c>
      <c r="J1756" s="50">
        <v>23</v>
      </c>
      <c r="K1756" s="51">
        <v>2650</v>
      </c>
      <c r="L1756" s="52">
        <v>26</v>
      </c>
      <c r="M1756" s="49">
        <v>3673</v>
      </c>
      <c r="N1756" s="50">
        <v>41</v>
      </c>
      <c r="O1756" s="51">
        <v>32438</v>
      </c>
      <c r="P1756" s="52">
        <v>2091</v>
      </c>
      <c r="Q1756" s="49">
        <v>100882.1</v>
      </c>
      <c r="R1756" s="50">
        <v>5778</v>
      </c>
      <c r="S1756" s="51">
        <v>131106</v>
      </c>
      <c r="T1756" s="52">
        <v>9607</v>
      </c>
      <c r="U1756" s="49">
        <v>142305</v>
      </c>
      <c r="V1756" s="50">
        <v>8839</v>
      </c>
      <c r="W1756" s="51">
        <v>280262</v>
      </c>
      <c r="X1756" s="52">
        <v>15941</v>
      </c>
      <c r="Y1756" s="49">
        <v>460158</v>
      </c>
      <c r="Z1756" s="50">
        <v>32224</v>
      </c>
      <c r="AA1756" s="51">
        <v>477037.8</v>
      </c>
      <c r="AB1756" s="52">
        <v>38917</v>
      </c>
      <c r="AC1756" s="49">
        <v>448075.158</v>
      </c>
      <c r="AD1756" s="50">
        <v>39885</v>
      </c>
      <c r="AE1756" s="49">
        <v>428803</v>
      </c>
      <c r="AF1756" s="50">
        <v>39436</v>
      </c>
      <c r="AG1756" s="49">
        <v>341519</v>
      </c>
      <c r="AH1756" s="50">
        <v>28686</v>
      </c>
    </row>
    <row r="1757" spans="1:34" ht="17.25" hidden="1" customHeight="1">
      <c r="A1757" s="47" t="s">
        <v>1714</v>
      </c>
      <c r="B1757" s="48" t="s">
        <v>1724</v>
      </c>
      <c r="C1757" s="49">
        <v>2711</v>
      </c>
      <c r="D1757" s="50">
        <v>65</v>
      </c>
      <c r="E1757" s="49">
        <v>560</v>
      </c>
      <c r="F1757" s="50">
        <v>13</v>
      </c>
      <c r="G1757" s="51">
        <v>612</v>
      </c>
      <c r="H1757" s="52">
        <v>14</v>
      </c>
      <c r="I1757" s="49">
        <v>503</v>
      </c>
      <c r="J1757" s="50">
        <v>19</v>
      </c>
      <c r="K1757" s="51">
        <v>827</v>
      </c>
      <c r="L1757" s="52">
        <v>23</v>
      </c>
      <c r="M1757" s="49">
        <v>3219.038</v>
      </c>
      <c r="N1757" s="50">
        <v>88</v>
      </c>
      <c r="O1757" s="51">
        <v>6292.75</v>
      </c>
      <c r="P1757" s="52">
        <v>168</v>
      </c>
      <c r="Q1757" s="49">
        <v>104305</v>
      </c>
      <c r="R1757" s="50">
        <v>2105</v>
      </c>
      <c r="S1757" s="51">
        <v>205744</v>
      </c>
      <c r="T1757" s="52">
        <v>8288</v>
      </c>
      <c r="U1757" s="49">
        <v>254794.99100000001</v>
      </c>
      <c r="V1757" s="50">
        <v>14764</v>
      </c>
      <c r="W1757" s="51">
        <v>164522</v>
      </c>
      <c r="X1757" s="52">
        <v>6437</v>
      </c>
      <c r="Y1757" s="49">
        <v>411690</v>
      </c>
      <c r="Z1757" s="50">
        <v>21200</v>
      </c>
      <c r="AA1757" s="51">
        <v>686923.48400000005</v>
      </c>
      <c r="AB1757" s="52">
        <v>35669</v>
      </c>
      <c r="AC1757" s="49">
        <v>824435.37</v>
      </c>
      <c r="AD1757" s="50">
        <v>46593</v>
      </c>
      <c r="AE1757" s="49">
        <v>923367.29099999997</v>
      </c>
      <c r="AF1757" s="50">
        <v>49563</v>
      </c>
      <c r="AG1757" s="49">
        <v>924938</v>
      </c>
      <c r="AH1757" s="50">
        <v>50138</v>
      </c>
    </row>
    <row r="1758" spans="1:34" ht="17.25" hidden="1" customHeight="1">
      <c r="A1758" s="47" t="s">
        <v>1714</v>
      </c>
      <c r="B1758" s="48" t="s">
        <v>1725</v>
      </c>
      <c r="C1758" s="49">
        <v>3015</v>
      </c>
      <c r="D1758" s="50">
        <v>25</v>
      </c>
      <c r="E1758" s="49">
        <v>5115</v>
      </c>
      <c r="F1758" s="50">
        <v>28</v>
      </c>
      <c r="G1758" s="51">
        <v>5555</v>
      </c>
      <c r="H1758" s="52">
        <v>29</v>
      </c>
      <c r="I1758" s="49">
        <v>7167</v>
      </c>
      <c r="J1758" s="50">
        <v>26</v>
      </c>
      <c r="K1758" s="51">
        <v>3887</v>
      </c>
      <c r="L1758" s="52">
        <v>33</v>
      </c>
      <c r="M1758" s="49">
        <v>6787.9989999999998</v>
      </c>
      <c r="N1758" s="50">
        <v>59</v>
      </c>
      <c r="O1758" s="51">
        <v>15529</v>
      </c>
      <c r="P1758" s="52">
        <v>819</v>
      </c>
      <c r="Q1758" s="49">
        <v>33915.004999999997</v>
      </c>
      <c r="R1758" s="50">
        <v>1606</v>
      </c>
      <c r="S1758" s="51">
        <v>33938</v>
      </c>
      <c r="T1758" s="52">
        <v>1688</v>
      </c>
      <c r="U1758" s="49">
        <v>37266.887999999999</v>
      </c>
      <c r="V1758" s="50">
        <v>1856</v>
      </c>
      <c r="W1758" s="51">
        <v>98353</v>
      </c>
      <c r="X1758" s="52">
        <v>5582</v>
      </c>
      <c r="Y1758" s="49">
        <v>100612</v>
      </c>
      <c r="Z1758" s="50">
        <v>4884</v>
      </c>
      <c r="AA1758" s="51">
        <v>267505</v>
      </c>
      <c r="AB1758" s="52">
        <v>17092</v>
      </c>
      <c r="AC1758" s="49">
        <v>472874.4</v>
      </c>
      <c r="AD1758" s="50">
        <v>34089</v>
      </c>
      <c r="AE1758" s="49">
        <v>608238.99800000002</v>
      </c>
      <c r="AF1758" s="50">
        <v>41293</v>
      </c>
      <c r="AG1758" s="49">
        <v>669798</v>
      </c>
      <c r="AH1758" s="50">
        <v>42582</v>
      </c>
    </row>
    <row r="1759" spans="1:34" ht="17.25" hidden="1" customHeight="1">
      <c r="A1759" s="47" t="s">
        <v>1714</v>
      </c>
      <c r="B1759" s="48" t="s">
        <v>1726</v>
      </c>
      <c r="C1759" s="49">
        <v>1010</v>
      </c>
      <c r="D1759" s="50">
        <v>13</v>
      </c>
      <c r="E1759" s="49">
        <v>3119</v>
      </c>
      <c r="F1759" s="50">
        <v>20</v>
      </c>
      <c r="G1759" s="51">
        <v>1213</v>
      </c>
      <c r="H1759" s="52">
        <v>16</v>
      </c>
      <c r="I1759" s="49">
        <v>1798.0719999999999</v>
      </c>
      <c r="J1759" s="50">
        <v>22</v>
      </c>
      <c r="K1759" s="51">
        <v>1970</v>
      </c>
      <c r="L1759" s="52">
        <v>26</v>
      </c>
      <c r="M1759" s="49">
        <v>31750</v>
      </c>
      <c r="N1759" s="50">
        <v>44</v>
      </c>
      <c r="O1759" s="51">
        <v>12843</v>
      </c>
      <c r="P1759" s="52">
        <v>69</v>
      </c>
      <c r="Q1759" s="49">
        <v>4245</v>
      </c>
      <c r="R1759" s="50">
        <v>89</v>
      </c>
      <c r="S1759" s="51">
        <v>42709</v>
      </c>
      <c r="T1759" s="52">
        <v>2645</v>
      </c>
      <c r="U1759" s="49">
        <v>82839.100000000006</v>
      </c>
      <c r="V1759" s="50">
        <v>5700</v>
      </c>
      <c r="W1759" s="51">
        <v>95824</v>
      </c>
      <c r="X1759" s="52">
        <v>6510</v>
      </c>
      <c r="Y1759" s="49">
        <v>158432</v>
      </c>
      <c r="Z1759" s="50">
        <v>10501</v>
      </c>
      <c r="AA1759" s="51">
        <v>274664</v>
      </c>
      <c r="AB1759" s="52">
        <v>14394</v>
      </c>
      <c r="AC1759" s="49">
        <v>228467</v>
      </c>
      <c r="AD1759" s="50">
        <v>13627</v>
      </c>
      <c r="AE1759" s="49">
        <v>185348.1</v>
      </c>
      <c r="AF1759" s="50">
        <v>12191</v>
      </c>
      <c r="AG1759" s="49">
        <v>155361</v>
      </c>
      <c r="AH1759" s="50">
        <v>10558</v>
      </c>
    </row>
    <row r="1760" spans="1:34" ht="17.25" hidden="1" customHeight="1">
      <c r="A1760" s="47" t="s">
        <v>1714</v>
      </c>
      <c r="B1760" s="48" t="s">
        <v>1727</v>
      </c>
      <c r="C1760" s="49">
        <v>1385</v>
      </c>
      <c r="D1760" s="50">
        <v>5</v>
      </c>
      <c r="E1760" s="49">
        <v>2120</v>
      </c>
      <c r="F1760" s="50">
        <v>6</v>
      </c>
      <c r="G1760" s="51">
        <v>1745</v>
      </c>
      <c r="H1760" s="52">
        <v>10</v>
      </c>
      <c r="I1760" s="49">
        <v>2765</v>
      </c>
      <c r="J1760" s="50">
        <v>9</v>
      </c>
      <c r="K1760" s="51">
        <v>748.7</v>
      </c>
      <c r="L1760" s="52">
        <v>14</v>
      </c>
      <c r="M1760" s="49">
        <v>917</v>
      </c>
      <c r="N1760" s="50">
        <v>21</v>
      </c>
      <c r="O1760" s="51">
        <v>740</v>
      </c>
      <c r="P1760" s="52">
        <v>18</v>
      </c>
      <c r="Q1760" s="49">
        <v>1336.277</v>
      </c>
      <c r="R1760" s="50">
        <v>23</v>
      </c>
      <c r="S1760" s="51">
        <v>21649.726999999999</v>
      </c>
      <c r="T1760" s="52">
        <v>1034</v>
      </c>
      <c r="U1760" s="49">
        <v>96486</v>
      </c>
      <c r="V1760" s="50">
        <v>7179</v>
      </c>
      <c r="W1760" s="51">
        <v>177325</v>
      </c>
      <c r="X1760" s="52">
        <v>12518</v>
      </c>
      <c r="Y1760" s="49">
        <v>135941.15</v>
      </c>
      <c r="Z1760" s="50">
        <v>5258</v>
      </c>
      <c r="AA1760" s="51">
        <v>112908.97500000001</v>
      </c>
      <c r="AB1760" s="52">
        <v>3704</v>
      </c>
      <c r="AC1760" s="49">
        <v>225006.06</v>
      </c>
      <c r="AD1760" s="50">
        <v>3748</v>
      </c>
      <c r="AE1760" s="49">
        <v>558462</v>
      </c>
      <c r="AF1760" s="50">
        <v>7598</v>
      </c>
      <c r="AG1760" s="49">
        <v>857066.299</v>
      </c>
      <c r="AH1760" s="50">
        <v>13116</v>
      </c>
    </row>
    <row r="1761" spans="1:34" ht="17.25" hidden="1" customHeight="1">
      <c r="A1761" s="47" t="s">
        <v>1714</v>
      </c>
      <c r="B1761" s="48" t="s">
        <v>1728</v>
      </c>
      <c r="C1761" s="49">
        <v>898</v>
      </c>
      <c r="D1761" s="50">
        <v>12</v>
      </c>
      <c r="E1761" s="49">
        <v>894</v>
      </c>
      <c r="F1761" s="50">
        <v>12</v>
      </c>
      <c r="G1761" s="51">
        <v>1135.3140000000001</v>
      </c>
      <c r="H1761" s="52">
        <v>13</v>
      </c>
      <c r="I1761" s="49">
        <v>1195.384</v>
      </c>
      <c r="J1761" s="50">
        <v>16</v>
      </c>
      <c r="K1761" s="51">
        <v>1046.963</v>
      </c>
      <c r="L1761" s="52">
        <v>14</v>
      </c>
      <c r="M1761" s="49">
        <v>1629.14</v>
      </c>
      <c r="N1761" s="50">
        <v>27</v>
      </c>
      <c r="O1761" s="51">
        <v>9155.5</v>
      </c>
      <c r="P1761" s="52">
        <v>488</v>
      </c>
      <c r="Q1761" s="49">
        <v>1108269.1229999999</v>
      </c>
      <c r="R1761" s="50">
        <v>31011</v>
      </c>
      <c r="S1761" s="51">
        <v>2492675.2319999998</v>
      </c>
      <c r="T1761" s="52">
        <v>55414</v>
      </c>
      <c r="U1761" s="49">
        <v>3239193.7960000001</v>
      </c>
      <c r="V1761" s="50">
        <v>142974</v>
      </c>
      <c r="W1761" s="51">
        <v>2381876</v>
      </c>
      <c r="X1761" s="52">
        <v>110960</v>
      </c>
      <c r="Y1761" s="49">
        <v>2283401.5959999999</v>
      </c>
      <c r="Z1761" s="50">
        <v>108988</v>
      </c>
      <c r="AA1761" s="51">
        <v>2530261.1779999998</v>
      </c>
      <c r="AB1761" s="52">
        <v>143423</v>
      </c>
      <c r="AC1761" s="49">
        <v>2061483.601</v>
      </c>
      <c r="AD1761" s="50">
        <v>111335</v>
      </c>
      <c r="AE1761" s="49">
        <v>2102674.4929999998</v>
      </c>
      <c r="AF1761" s="50">
        <v>114002</v>
      </c>
      <c r="AG1761" s="49">
        <v>2058892.7649999999</v>
      </c>
      <c r="AH1761" s="50">
        <v>125692</v>
      </c>
    </row>
    <row r="1762" spans="1:34" ht="17.25" hidden="1" customHeight="1">
      <c r="A1762" s="47" t="s">
        <v>1714</v>
      </c>
      <c r="B1762" s="48" t="s">
        <v>1729</v>
      </c>
      <c r="C1762" s="49">
        <v>0</v>
      </c>
      <c r="D1762" s="50">
        <v>0</v>
      </c>
      <c r="E1762" s="49">
        <v>0</v>
      </c>
      <c r="F1762" s="50">
        <v>0</v>
      </c>
      <c r="G1762" s="51">
        <v>400</v>
      </c>
      <c r="H1762" s="52">
        <v>3</v>
      </c>
      <c r="I1762" s="49">
        <v>300</v>
      </c>
      <c r="J1762" s="50">
        <v>2</v>
      </c>
      <c r="K1762" s="51">
        <v>125</v>
      </c>
      <c r="L1762" s="52">
        <v>2</v>
      </c>
      <c r="M1762" s="49">
        <v>320</v>
      </c>
      <c r="N1762" s="50">
        <v>5</v>
      </c>
      <c r="O1762" s="51">
        <v>514.5</v>
      </c>
      <c r="P1762" s="52">
        <v>13</v>
      </c>
      <c r="Q1762" s="49">
        <v>1017</v>
      </c>
      <c r="R1762" s="50">
        <v>12</v>
      </c>
      <c r="S1762" s="51">
        <v>1230</v>
      </c>
      <c r="T1762" s="52">
        <v>9</v>
      </c>
      <c r="U1762" s="49">
        <v>1060</v>
      </c>
      <c r="V1762" s="50">
        <v>10</v>
      </c>
      <c r="W1762" s="51">
        <v>1380</v>
      </c>
      <c r="X1762" s="52">
        <v>9</v>
      </c>
      <c r="Y1762" s="49">
        <v>1780</v>
      </c>
      <c r="Z1762" s="50">
        <v>34</v>
      </c>
      <c r="AA1762" s="51">
        <v>4310</v>
      </c>
      <c r="AB1762" s="52">
        <v>168</v>
      </c>
      <c r="AC1762" s="49">
        <v>6445</v>
      </c>
      <c r="AD1762" s="50">
        <v>361</v>
      </c>
      <c r="AE1762" s="49">
        <v>9811</v>
      </c>
      <c r="AF1762" s="50">
        <v>642</v>
      </c>
      <c r="AG1762" s="49">
        <v>17395</v>
      </c>
      <c r="AH1762" s="50">
        <v>1273</v>
      </c>
    </row>
    <row r="1763" spans="1:34" ht="17.25" hidden="1" customHeight="1">
      <c r="A1763" s="47" t="s">
        <v>1714</v>
      </c>
      <c r="B1763" s="48" t="s">
        <v>1730</v>
      </c>
      <c r="C1763" s="49">
        <v>915</v>
      </c>
      <c r="D1763" s="50">
        <v>16</v>
      </c>
      <c r="E1763" s="49">
        <v>1950</v>
      </c>
      <c r="F1763" s="50">
        <v>9</v>
      </c>
      <c r="G1763" s="51">
        <v>1391</v>
      </c>
      <c r="H1763" s="52">
        <v>13</v>
      </c>
      <c r="I1763" s="49">
        <v>1320</v>
      </c>
      <c r="J1763" s="50">
        <v>13</v>
      </c>
      <c r="K1763" s="51">
        <v>135</v>
      </c>
      <c r="L1763" s="52">
        <v>3</v>
      </c>
      <c r="M1763" s="49">
        <v>4125</v>
      </c>
      <c r="N1763" s="50">
        <v>7</v>
      </c>
      <c r="O1763" s="51">
        <v>7137</v>
      </c>
      <c r="P1763" s="52">
        <v>113</v>
      </c>
      <c r="Q1763" s="49">
        <v>13176</v>
      </c>
      <c r="R1763" s="50">
        <v>180</v>
      </c>
      <c r="S1763" s="51">
        <v>38507</v>
      </c>
      <c r="T1763" s="52">
        <v>1342</v>
      </c>
      <c r="U1763" s="49">
        <v>34650</v>
      </c>
      <c r="V1763" s="50">
        <v>755</v>
      </c>
      <c r="W1763" s="51">
        <v>46004</v>
      </c>
      <c r="X1763" s="52">
        <v>1432</v>
      </c>
      <c r="Y1763" s="49">
        <v>317502.96000000002</v>
      </c>
      <c r="Z1763" s="50">
        <v>17553</v>
      </c>
      <c r="AA1763" s="51">
        <v>743185</v>
      </c>
      <c r="AB1763" s="52">
        <v>29945</v>
      </c>
      <c r="AC1763" s="49">
        <v>792981</v>
      </c>
      <c r="AD1763" s="50">
        <v>28299</v>
      </c>
      <c r="AE1763" s="49">
        <v>862010</v>
      </c>
      <c r="AF1763" s="50">
        <v>31299</v>
      </c>
      <c r="AG1763" s="49">
        <v>897384.83</v>
      </c>
      <c r="AH1763" s="50">
        <v>40311</v>
      </c>
    </row>
    <row r="1764" spans="1:34" ht="17.25" hidden="1" customHeight="1">
      <c r="A1764" s="47" t="s">
        <v>1714</v>
      </c>
      <c r="B1764" s="48" t="s">
        <v>1731</v>
      </c>
      <c r="C1764" s="49">
        <v>5430</v>
      </c>
      <c r="D1764" s="50">
        <v>8</v>
      </c>
      <c r="E1764" s="49">
        <v>3790</v>
      </c>
      <c r="F1764" s="50">
        <v>9</v>
      </c>
      <c r="G1764" s="51">
        <v>2320</v>
      </c>
      <c r="H1764" s="52">
        <v>7</v>
      </c>
      <c r="I1764" s="49">
        <v>1949.5</v>
      </c>
      <c r="J1764" s="50">
        <v>9</v>
      </c>
      <c r="K1764" s="51">
        <v>1180</v>
      </c>
      <c r="L1764" s="52">
        <v>11</v>
      </c>
      <c r="M1764" s="49">
        <v>420</v>
      </c>
      <c r="N1764" s="50">
        <v>11</v>
      </c>
      <c r="O1764" s="51">
        <v>365</v>
      </c>
      <c r="P1764" s="52">
        <v>12</v>
      </c>
      <c r="Q1764" s="49">
        <v>1610.01</v>
      </c>
      <c r="R1764" s="50">
        <v>51</v>
      </c>
      <c r="S1764" s="51">
        <v>26636.727999999999</v>
      </c>
      <c r="T1764" s="52">
        <v>1458</v>
      </c>
      <c r="U1764" s="49">
        <v>32297.5</v>
      </c>
      <c r="V1764" s="50">
        <v>1306</v>
      </c>
      <c r="W1764" s="51">
        <v>33388</v>
      </c>
      <c r="X1764" s="52">
        <v>2687</v>
      </c>
      <c r="Y1764" s="49">
        <v>84083</v>
      </c>
      <c r="Z1764" s="50">
        <v>8509</v>
      </c>
      <c r="AA1764" s="51">
        <v>91539.756999999998</v>
      </c>
      <c r="AB1764" s="52">
        <v>9716</v>
      </c>
      <c r="AC1764" s="49">
        <v>108761</v>
      </c>
      <c r="AD1764" s="50">
        <v>10053</v>
      </c>
      <c r="AE1764" s="49">
        <v>208266</v>
      </c>
      <c r="AF1764" s="50">
        <v>15956</v>
      </c>
      <c r="AG1764" s="49">
        <v>220357</v>
      </c>
      <c r="AH1764" s="50">
        <v>13937</v>
      </c>
    </row>
    <row r="1765" spans="1:34" ht="17.25" hidden="1" customHeight="1">
      <c r="A1765" s="53" t="s">
        <v>1714</v>
      </c>
      <c r="B1765" s="54" t="s">
        <v>1732</v>
      </c>
      <c r="C1765" s="55">
        <v>70</v>
      </c>
      <c r="D1765" s="56">
        <v>2</v>
      </c>
      <c r="E1765" s="55">
        <v>475</v>
      </c>
      <c r="F1765" s="56">
        <v>14</v>
      </c>
      <c r="G1765" s="57">
        <v>570</v>
      </c>
      <c r="H1765" s="58">
        <v>24</v>
      </c>
      <c r="I1765" s="55">
        <v>1820</v>
      </c>
      <c r="J1765" s="56">
        <v>22</v>
      </c>
      <c r="K1765" s="57">
        <v>795</v>
      </c>
      <c r="L1765" s="58">
        <v>18</v>
      </c>
      <c r="M1765" s="55">
        <v>2790</v>
      </c>
      <c r="N1765" s="56">
        <v>18</v>
      </c>
      <c r="O1765" s="57">
        <v>1505</v>
      </c>
      <c r="P1765" s="58">
        <v>43</v>
      </c>
      <c r="Q1765" s="55">
        <v>13650.432000000001</v>
      </c>
      <c r="R1765" s="56">
        <v>810</v>
      </c>
      <c r="S1765" s="57">
        <v>31090.291000000001</v>
      </c>
      <c r="T1765" s="58">
        <v>2683</v>
      </c>
      <c r="U1765" s="55">
        <v>29855.001</v>
      </c>
      <c r="V1765" s="56">
        <v>2215</v>
      </c>
      <c r="W1765" s="57">
        <v>251381</v>
      </c>
      <c r="X1765" s="58">
        <v>4110</v>
      </c>
      <c r="Y1765" s="55">
        <v>37435</v>
      </c>
      <c r="Z1765" s="56">
        <v>3151</v>
      </c>
      <c r="AA1765" s="57">
        <v>54090.12</v>
      </c>
      <c r="AB1765" s="58">
        <v>4255</v>
      </c>
      <c r="AC1765" s="55">
        <v>127269.196</v>
      </c>
      <c r="AD1765" s="56">
        <v>4720</v>
      </c>
      <c r="AE1765" s="55">
        <v>210943</v>
      </c>
      <c r="AF1765" s="56">
        <v>3634</v>
      </c>
      <c r="AG1765" s="55">
        <v>245930</v>
      </c>
      <c r="AH1765" s="56">
        <v>4625</v>
      </c>
    </row>
    <row r="1766" spans="1:34" ht="17.25" hidden="1" customHeight="1">
      <c r="A1766" s="71" t="s">
        <v>267</v>
      </c>
      <c r="B1766" s="72"/>
      <c r="C1766" s="73">
        <v>26026</v>
      </c>
      <c r="D1766" s="74">
        <v>247</v>
      </c>
      <c r="E1766" s="73">
        <v>38991.665000000001</v>
      </c>
      <c r="F1766" s="74">
        <v>224</v>
      </c>
      <c r="G1766" s="75">
        <v>33748.583999999995</v>
      </c>
      <c r="H1766" s="76">
        <v>239</v>
      </c>
      <c r="I1766" s="73">
        <v>39790.92</v>
      </c>
      <c r="J1766" s="74">
        <v>255</v>
      </c>
      <c r="K1766" s="75">
        <v>61783.962999999996</v>
      </c>
      <c r="L1766" s="76">
        <v>281</v>
      </c>
      <c r="M1766" s="73">
        <v>113170.891</v>
      </c>
      <c r="N1766" s="74">
        <v>2815</v>
      </c>
      <c r="O1766" s="75">
        <v>207879.34699999998</v>
      </c>
      <c r="P1766" s="76">
        <v>11260</v>
      </c>
      <c r="Q1766" s="73">
        <v>2023135.9949999999</v>
      </c>
      <c r="R1766" s="74">
        <v>66473</v>
      </c>
      <c r="S1766" s="75">
        <v>4157292.5689999992</v>
      </c>
      <c r="T1766" s="76">
        <v>131035</v>
      </c>
      <c r="U1766" s="73">
        <v>6320962.7579999994</v>
      </c>
      <c r="V1766" s="74">
        <v>253260</v>
      </c>
      <c r="W1766" s="75">
        <v>5577792</v>
      </c>
      <c r="X1766" s="76">
        <v>255866</v>
      </c>
      <c r="Y1766" s="73">
        <v>6805893.3339999998</v>
      </c>
      <c r="Z1766" s="74">
        <v>338848</v>
      </c>
      <c r="AA1766" s="75">
        <v>8764383.5409999993</v>
      </c>
      <c r="AB1766" s="76">
        <v>492023</v>
      </c>
      <c r="AC1766" s="73">
        <v>9649947.7559999991</v>
      </c>
      <c r="AD1766" s="74">
        <v>501298</v>
      </c>
      <c r="AE1766" s="73">
        <v>10695640.914999999</v>
      </c>
      <c r="AF1766" s="74">
        <v>551784</v>
      </c>
      <c r="AG1766" s="73">
        <v>11357120.068</v>
      </c>
      <c r="AH1766" s="74">
        <v>559313</v>
      </c>
    </row>
    <row r="1767" spans="1:34" ht="17.25" hidden="1" customHeight="1">
      <c r="A1767" s="65" t="s">
        <v>268</v>
      </c>
      <c r="B1767" s="66"/>
      <c r="C1767" s="67">
        <v>28311</v>
      </c>
      <c r="D1767" s="68">
        <v>298</v>
      </c>
      <c r="E1767" s="67">
        <v>40496.534</v>
      </c>
      <c r="F1767" s="68">
        <v>254</v>
      </c>
      <c r="G1767" s="69">
        <v>35683.584000000003</v>
      </c>
      <c r="H1767" s="70">
        <v>268</v>
      </c>
      <c r="I1767" s="67">
        <v>41489.219999999994</v>
      </c>
      <c r="J1767" s="68">
        <v>274</v>
      </c>
      <c r="K1767" s="69">
        <v>84429.463000000003</v>
      </c>
      <c r="L1767" s="70">
        <v>311</v>
      </c>
      <c r="M1767" s="67">
        <v>115561.89099999999</v>
      </c>
      <c r="N1767" s="68">
        <v>2843</v>
      </c>
      <c r="O1767" s="69">
        <v>210688.16700000002</v>
      </c>
      <c r="P1767" s="70">
        <v>11298</v>
      </c>
      <c r="Q1767" s="67">
        <v>2028795.9949999999</v>
      </c>
      <c r="R1767" s="68">
        <v>66502</v>
      </c>
      <c r="S1767" s="69">
        <v>4164056.4810000001</v>
      </c>
      <c r="T1767" s="70">
        <v>131241</v>
      </c>
      <c r="U1767" s="67">
        <v>6325633.7579999994</v>
      </c>
      <c r="V1767" s="68">
        <v>253357</v>
      </c>
      <c r="W1767" s="69">
        <v>5583938</v>
      </c>
      <c r="X1767" s="70">
        <v>255978</v>
      </c>
      <c r="Y1767" s="67">
        <v>6812334.3339999998</v>
      </c>
      <c r="Z1767" s="68">
        <v>338953</v>
      </c>
      <c r="AA1767" s="69">
        <v>8811271.1989999991</v>
      </c>
      <c r="AB1767" s="70">
        <v>493640</v>
      </c>
      <c r="AC1767" s="67">
        <v>9659038.7559999991</v>
      </c>
      <c r="AD1767" s="68">
        <v>501596</v>
      </c>
      <c r="AE1767" s="67">
        <v>10721939.256999999</v>
      </c>
      <c r="AF1767" s="68">
        <v>552298</v>
      </c>
      <c r="AG1767" s="67">
        <v>11433461.148</v>
      </c>
      <c r="AH1767" s="68">
        <v>559828</v>
      </c>
    </row>
    <row r="1768" spans="1:34" ht="17.25" hidden="1" customHeight="1">
      <c r="A1768" s="41" t="s">
        <v>8</v>
      </c>
      <c r="B1768" s="42"/>
      <c r="C1768" s="43">
        <v>8787</v>
      </c>
      <c r="D1768" s="44">
        <v>36</v>
      </c>
      <c r="E1768" s="43">
        <v>3988.5</v>
      </c>
      <c r="F1768" s="44">
        <v>16</v>
      </c>
      <c r="G1768" s="45">
        <v>135478.43100000001</v>
      </c>
      <c r="H1768" s="46">
        <v>4401</v>
      </c>
      <c r="I1768" s="43">
        <v>9894.1560000000009</v>
      </c>
      <c r="J1768" s="44">
        <v>61</v>
      </c>
      <c r="K1768" s="45">
        <v>11211.49</v>
      </c>
      <c r="L1768" s="46">
        <v>34</v>
      </c>
      <c r="M1768" s="43">
        <v>3430.5</v>
      </c>
      <c r="N1768" s="44">
        <v>46</v>
      </c>
      <c r="O1768" s="45">
        <v>3200</v>
      </c>
      <c r="P1768" s="46">
        <v>33</v>
      </c>
      <c r="Q1768" s="43">
        <v>104149</v>
      </c>
      <c r="R1768" s="44">
        <v>1887</v>
      </c>
      <c r="S1768" s="45">
        <v>97382</v>
      </c>
      <c r="T1768" s="46">
        <v>1843</v>
      </c>
      <c r="U1768" s="43">
        <v>80675</v>
      </c>
      <c r="V1768" s="44">
        <v>1419</v>
      </c>
      <c r="W1768" s="45">
        <v>29853</v>
      </c>
      <c r="X1768" s="46">
        <v>674</v>
      </c>
      <c r="Y1768" s="43">
        <v>83342</v>
      </c>
      <c r="Z1768" s="44">
        <v>2112</v>
      </c>
      <c r="AA1768" s="45">
        <v>129016.375</v>
      </c>
      <c r="AB1768" s="46">
        <v>3233</v>
      </c>
      <c r="AC1768" s="43">
        <v>138964</v>
      </c>
      <c r="AD1768" s="44">
        <v>5811</v>
      </c>
      <c r="AE1768" s="43">
        <v>102687</v>
      </c>
      <c r="AF1768" s="44">
        <v>4473</v>
      </c>
      <c r="AG1768" s="43">
        <v>114883.9</v>
      </c>
      <c r="AH1768" s="44">
        <v>4441</v>
      </c>
    </row>
    <row r="1769" spans="1:34" ht="17.25" hidden="1" customHeight="1">
      <c r="A1769" s="47" t="s">
        <v>8</v>
      </c>
      <c r="B1769" s="48" t="s">
        <v>1733</v>
      </c>
      <c r="C1769" s="49">
        <v>818</v>
      </c>
      <c r="D1769" s="50">
        <v>11</v>
      </c>
      <c r="E1769" s="49">
        <v>2348</v>
      </c>
      <c r="F1769" s="50">
        <v>11</v>
      </c>
      <c r="G1769" s="51">
        <v>3358.893</v>
      </c>
      <c r="H1769" s="52">
        <v>46</v>
      </c>
      <c r="I1769" s="49">
        <v>666.10699999999997</v>
      </c>
      <c r="J1769" s="50">
        <v>9</v>
      </c>
      <c r="K1769" s="51">
        <v>801.077</v>
      </c>
      <c r="L1769" s="52">
        <v>13</v>
      </c>
      <c r="M1769" s="49">
        <v>9367.31</v>
      </c>
      <c r="N1769" s="50">
        <v>19</v>
      </c>
      <c r="O1769" s="51">
        <v>902</v>
      </c>
      <c r="P1769" s="52">
        <v>25</v>
      </c>
      <c r="Q1769" s="49">
        <v>81521.998999999996</v>
      </c>
      <c r="R1769" s="50">
        <v>1423</v>
      </c>
      <c r="S1769" s="51">
        <v>406279.00099999999</v>
      </c>
      <c r="T1769" s="52">
        <v>10685</v>
      </c>
      <c r="U1769" s="49">
        <v>440607.35200000001</v>
      </c>
      <c r="V1769" s="50">
        <v>12530</v>
      </c>
      <c r="W1769" s="51">
        <v>327206</v>
      </c>
      <c r="X1769" s="52">
        <v>10039</v>
      </c>
      <c r="Y1769" s="49">
        <v>402043</v>
      </c>
      <c r="Z1769" s="50">
        <v>14918</v>
      </c>
      <c r="AA1769" s="51">
        <v>504934.47499999998</v>
      </c>
      <c r="AB1769" s="52">
        <v>24067</v>
      </c>
      <c r="AC1769" s="49">
        <v>2651964.8820000002</v>
      </c>
      <c r="AD1769" s="50">
        <v>198820</v>
      </c>
      <c r="AE1769" s="49">
        <v>5653225.3289999999</v>
      </c>
      <c r="AF1769" s="50">
        <v>334065</v>
      </c>
      <c r="AG1769" s="49">
        <v>8192008.5360000003</v>
      </c>
      <c r="AH1769" s="50">
        <v>432387</v>
      </c>
    </row>
    <row r="1770" spans="1:34" ht="17.25" hidden="1" customHeight="1">
      <c r="A1770" s="47" t="s">
        <v>8</v>
      </c>
      <c r="B1770" s="48" t="s">
        <v>9</v>
      </c>
      <c r="C1770" s="49">
        <v>3226</v>
      </c>
      <c r="D1770" s="50">
        <v>22</v>
      </c>
      <c r="E1770" s="49">
        <v>2495</v>
      </c>
      <c r="F1770" s="50">
        <v>18</v>
      </c>
      <c r="G1770" s="51">
        <v>9150.8680000000004</v>
      </c>
      <c r="H1770" s="52">
        <v>122</v>
      </c>
      <c r="I1770" s="49">
        <v>3338.1779999999999</v>
      </c>
      <c r="J1770" s="50">
        <v>39</v>
      </c>
      <c r="K1770" s="51">
        <v>2566</v>
      </c>
      <c r="L1770" s="52">
        <v>21</v>
      </c>
      <c r="M1770" s="49">
        <v>9641.2999999999993</v>
      </c>
      <c r="N1770" s="50">
        <v>38</v>
      </c>
      <c r="O1770" s="51">
        <v>499823.136</v>
      </c>
      <c r="P1770" s="52">
        <v>28653</v>
      </c>
      <c r="Q1770" s="49">
        <v>4231233.6730000004</v>
      </c>
      <c r="R1770" s="50">
        <v>288338</v>
      </c>
      <c r="S1770" s="51">
        <v>7333161.142</v>
      </c>
      <c r="T1770" s="52">
        <v>528242</v>
      </c>
      <c r="U1770" s="49">
        <v>7474219.5209999997</v>
      </c>
      <c r="V1770" s="50">
        <v>523164</v>
      </c>
      <c r="W1770" s="51">
        <v>9562349</v>
      </c>
      <c r="X1770" s="52">
        <v>638544</v>
      </c>
      <c r="Y1770" s="49">
        <v>10645340.768999999</v>
      </c>
      <c r="Z1770" s="50">
        <v>503916</v>
      </c>
      <c r="AA1770" s="51">
        <v>13525480.079</v>
      </c>
      <c r="AB1770" s="52">
        <v>603807</v>
      </c>
      <c r="AC1770" s="49">
        <v>14616191.037</v>
      </c>
      <c r="AD1770" s="50">
        <v>695351</v>
      </c>
      <c r="AE1770" s="49">
        <v>19592614.702</v>
      </c>
      <c r="AF1770" s="50">
        <v>1004337</v>
      </c>
      <c r="AG1770" s="49">
        <v>19384043.598999999</v>
      </c>
      <c r="AH1770" s="50">
        <v>1012796</v>
      </c>
    </row>
    <row r="1771" spans="1:34" ht="17.25" hidden="1" customHeight="1">
      <c r="A1771" s="47" t="s">
        <v>8</v>
      </c>
      <c r="B1771" s="48" t="s">
        <v>1734</v>
      </c>
      <c r="C1771" s="49">
        <v>2212</v>
      </c>
      <c r="D1771" s="50">
        <v>13</v>
      </c>
      <c r="E1771" s="49">
        <v>1895</v>
      </c>
      <c r="F1771" s="50">
        <v>15</v>
      </c>
      <c r="G1771" s="51">
        <v>3320</v>
      </c>
      <c r="H1771" s="52">
        <v>27</v>
      </c>
      <c r="I1771" s="49">
        <v>1840</v>
      </c>
      <c r="J1771" s="50">
        <v>20</v>
      </c>
      <c r="K1771" s="51">
        <v>4120</v>
      </c>
      <c r="L1771" s="52">
        <v>27</v>
      </c>
      <c r="M1771" s="49">
        <v>3308</v>
      </c>
      <c r="N1771" s="50">
        <v>31</v>
      </c>
      <c r="O1771" s="51">
        <v>1402.6949999999999</v>
      </c>
      <c r="P1771" s="52">
        <v>20</v>
      </c>
      <c r="Q1771" s="49">
        <v>62029.451999999997</v>
      </c>
      <c r="R1771" s="50">
        <v>2660</v>
      </c>
      <c r="S1771" s="51">
        <v>62399.303999999996</v>
      </c>
      <c r="T1771" s="52">
        <v>2551</v>
      </c>
      <c r="U1771" s="49">
        <v>69102</v>
      </c>
      <c r="V1771" s="50">
        <v>3524</v>
      </c>
      <c r="W1771" s="51">
        <v>142110</v>
      </c>
      <c r="X1771" s="52">
        <v>5189</v>
      </c>
      <c r="Y1771" s="49">
        <v>361814.1</v>
      </c>
      <c r="Z1771" s="50">
        <v>8388</v>
      </c>
      <c r="AA1771" s="51">
        <v>590409</v>
      </c>
      <c r="AB1771" s="52">
        <v>13094</v>
      </c>
      <c r="AC1771" s="49">
        <v>822714.8</v>
      </c>
      <c r="AD1771" s="50">
        <v>27311</v>
      </c>
      <c r="AE1771" s="49">
        <v>1339842.5160000001</v>
      </c>
      <c r="AF1771" s="50">
        <v>62785</v>
      </c>
      <c r="AG1771" s="49">
        <v>1509483.889</v>
      </c>
      <c r="AH1771" s="50">
        <v>98660</v>
      </c>
    </row>
    <row r="1772" spans="1:34" ht="17.25" hidden="1" customHeight="1">
      <c r="A1772" s="47" t="s">
        <v>8</v>
      </c>
      <c r="B1772" s="48" t="s">
        <v>1735</v>
      </c>
      <c r="C1772" s="49">
        <v>4216</v>
      </c>
      <c r="D1772" s="50">
        <v>22</v>
      </c>
      <c r="E1772" s="49">
        <v>7240</v>
      </c>
      <c r="F1772" s="50">
        <v>26</v>
      </c>
      <c r="G1772" s="51">
        <v>7867</v>
      </c>
      <c r="H1772" s="52">
        <v>36</v>
      </c>
      <c r="I1772" s="49">
        <v>9450</v>
      </c>
      <c r="J1772" s="50">
        <v>29</v>
      </c>
      <c r="K1772" s="51">
        <v>11272</v>
      </c>
      <c r="L1772" s="52">
        <v>30</v>
      </c>
      <c r="M1772" s="49">
        <v>7090</v>
      </c>
      <c r="N1772" s="50">
        <v>55</v>
      </c>
      <c r="O1772" s="51">
        <v>12271</v>
      </c>
      <c r="P1772" s="52">
        <v>54</v>
      </c>
      <c r="Q1772" s="49">
        <v>348249.87599999999</v>
      </c>
      <c r="R1772" s="50">
        <v>26745</v>
      </c>
      <c r="S1772" s="51">
        <v>306883.109</v>
      </c>
      <c r="T1772" s="52">
        <v>19732</v>
      </c>
      <c r="U1772" s="49">
        <v>179082.73700000002</v>
      </c>
      <c r="V1772" s="50">
        <v>10552</v>
      </c>
      <c r="W1772" s="51">
        <v>125849</v>
      </c>
      <c r="X1772" s="52">
        <v>5830</v>
      </c>
      <c r="Y1772" s="49">
        <v>751665</v>
      </c>
      <c r="Z1772" s="50">
        <v>49486</v>
      </c>
      <c r="AA1772" s="51">
        <v>1876875.6880000001</v>
      </c>
      <c r="AB1772" s="52">
        <v>105089</v>
      </c>
      <c r="AC1772" s="49">
        <v>3264582.8</v>
      </c>
      <c r="AD1772" s="50">
        <v>152104</v>
      </c>
      <c r="AE1772" s="49">
        <v>3001449.85</v>
      </c>
      <c r="AF1772" s="50">
        <v>170316</v>
      </c>
      <c r="AG1772" s="49">
        <v>2783917.0729999999</v>
      </c>
      <c r="AH1772" s="50">
        <v>148160</v>
      </c>
    </row>
    <row r="1773" spans="1:34" ht="17.25" hidden="1" customHeight="1">
      <c r="A1773" s="47" t="s">
        <v>8</v>
      </c>
      <c r="B1773" s="48" t="s">
        <v>1736</v>
      </c>
      <c r="C1773" s="49">
        <v>4002</v>
      </c>
      <c r="D1773" s="50">
        <v>64</v>
      </c>
      <c r="E1773" s="49">
        <v>4055.5</v>
      </c>
      <c r="F1773" s="50">
        <v>37</v>
      </c>
      <c r="G1773" s="51">
        <v>3143</v>
      </c>
      <c r="H1773" s="52">
        <v>80</v>
      </c>
      <c r="I1773" s="49">
        <v>1574.212</v>
      </c>
      <c r="J1773" s="50">
        <v>65</v>
      </c>
      <c r="K1773" s="51">
        <v>1574.212</v>
      </c>
      <c r="L1773" s="52">
        <v>69</v>
      </c>
      <c r="M1773" s="49">
        <v>6992.8</v>
      </c>
      <c r="N1773" s="50">
        <v>355</v>
      </c>
      <c r="O1773" s="51">
        <v>130763.702</v>
      </c>
      <c r="P1773" s="52">
        <v>6339</v>
      </c>
      <c r="Q1773" s="49">
        <v>666971.22400000005</v>
      </c>
      <c r="R1773" s="50">
        <v>23052</v>
      </c>
      <c r="S1773" s="51">
        <v>1055462.4269999999</v>
      </c>
      <c r="T1773" s="52">
        <v>29930</v>
      </c>
      <c r="U1773" s="49">
        <v>914096.12900000007</v>
      </c>
      <c r="V1773" s="50">
        <v>29991</v>
      </c>
      <c r="W1773" s="51">
        <v>694242</v>
      </c>
      <c r="X1773" s="52">
        <v>20306</v>
      </c>
      <c r="Y1773" s="49">
        <v>830773.55900000001</v>
      </c>
      <c r="Z1773" s="50">
        <v>26820</v>
      </c>
      <c r="AA1773" s="51">
        <v>681363.39199999999</v>
      </c>
      <c r="AB1773" s="52">
        <v>21615</v>
      </c>
      <c r="AC1773" s="49">
        <v>1400403.4040000001</v>
      </c>
      <c r="AD1773" s="50">
        <v>81752</v>
      </c>
      <c r="AE1773" s="49">
        <v>1731968.3829999999</v>
      </c>
      <c r="AF1773" s="50">
        <v>100703</v>
      </c>
      <c r="AG1773" s="49">
        <v>1268269.416</v>
      </c>
      <c r="AH1773" s="50">
        <v>64509</v>
      </c>
    </row>
    <row r="1774" spans="1:34" ht="17.25" hidden="1" customHeight="1">
      <c r="A1774" s="47" t="s">
        <v>8</v>
      </c>
      <c r="B1774" s="48" t="s">
        <v>1737</v>
      </c>
      <c r="C1774" s="49">
        <v>525</v>
      </c>
      <c r="D1774" s="50">
        <v>14</v>
      </c>
      <c r="E1774" s="49">
        <v>2730</v>
      </c>
      <c r="F1774" s="50">
        <v>20</v>
      </c>
      <c r="G1774" s="51">
        <v>2950</v>
      </c>
      <c r="H1774" s="52">
        <v>31</v>
      </c>
      <c r="I1774" s="49">
        <v>930</v>
      </c>
      <c r="J1774" s="50">
        <v>16</v>
      </c>
      <c r="K1774" s="51">
        <v>1548.2</v>
      </c>
      <c r="L1774" s="52">
        <v>33</v>
      </c>
      <c r="M1774" s="49">
        <v>2497</v>
      </c>
      <c r="N1774" s="50">
        <v>67</v>
      </c>
      <c r="O1774" s="51">
        <v>248060.016</v>
      </c>
      <c r="P1774" s="52">
        <v>15478</v>
      </c>
      <c r="Q1774" s="49">
        <v>517278.31699999998</v>
      </c>
      <c r="R1774" s="50">
        <v>30056</v>
      </c>
      <c r="S1774" s="51">
        <v>282230.74400000001</v>
      </c>
      <c r="T1774" s="52">
        <v>15340</v>
      </c>
      <c r="U1774" s="49">
        <v>278258.38399999996</v>
      </c>
      <c r="V1774" s="50">
        <v>14458</v>
      </c>
      <c r="W1774" s="51">
        <v>252566</v>
      </c>
      <c r="X1774" s="52">
        <v>14950</v>
      </c>
      <c r="Y1774" s="49">
        <v>634432</v>
      </c>
      <c r="Z1774" s="50">
        <v>30683</v>
      </c>
      <c r="AA1774" s="51">
        <v>605453.68799999997</v>
      </c>
      <c r="AB1774" s="52">
        <v>32743</v>
      </c>
      <c r="AC1774" s="49">
        <v>657651</v>
      </c>
      <c r="AD1774" s="50">
        <v>37153</v>
      </c>
      <c r="AE1774" s="49">
        <v>825658</v>
      </c>
      <c r="AF1774" s="50">
        <v>46721</v>
      </c>
      <c r="AG1774" s="49">
        <v>676149.2</v>
      </c>
      <c r="AH1774" s="50">
        <v>32671</v>
      </c>
    </row>
    <row r="1775" spans="1:34" ht="17.25" hidden="1" customHeight="1">
      <c r="A1775" s="47" t="s">
        <v>8</v>
      </c>
      <c r="B1775" s="48" t="s">
        <v>1738</v>
      </c>
      <c r="C1775" s="49">
        <v>460</v>
      </c>
      <c r="D1775" s="50">
        <v>34</v>
      </c>
      <c r="E1775" s="49">
        <v>468</v>
      </c>
      <c r="F1775" s="50">
        <v>15</v>
      </c>
      <c r="G1775" s="51">
        <v>1311.33</v>
      </c>
      <c r="H1775" s="52">
        <v>18</v>
      </c>
      <c r="I1775" s="49">
        <v>488</v>
      </c>
      <c r="J1775" s="50">
        <v>7</v>
      </c>
      <c r="K1775" s="51">
        <v>802</v>
      </c>
      <c r="L1775" s="52">
        <v>11</v>
      </c>
      <c r="M1775" s="49">
        <v>876</v>
      </c>
      <c r="N1775" s="50">
        <v>15</v>
      </c>
      <c r="O1775" s="51">
        <v>3807</v>
      </c>
      <c r="P1775" s="52">
        <v>90</v>
      </c>
      <c r="Q1775" s="49">
        <v>28721.5</v>
      </c>
      <c r="R1775" s="50">
        <v>840</v>
      </c>
      <c r="S1775" s="51">
        <v>408543.087</v>
      </c>
      <c r="T1775" s="52">
        <v>33764</v>
      </c>
      <c r="U1775" s="49">
        <v>102449.5</v>
      </c>
      <c r="V1775" s="50">
        <v>5873</v>
      </c>
      <c r="W1775" s="51">
        <v>150705</v>
      </c>
      <c r="X1775" s="52">
        <v>11226</v>
      </c>
      <c r="Y1775" s="49">
        <v>76300.5</v>
      </c>
      <c r="Z1775" s="50">
        <v>4764</v>
      </c>
      <c r="AA1775" s="51">
        <v>246192.772</v>
      </c>
      <c r="AB1775" s="52">
        <v>12421</v>
      </c>
      <c r="AC1775" s="49">
        <v>669175.76500000001</v>
      </c>
      <c r="AD1775" s="50">
        <v>44255</v>
      </c>
      <c r="AE1775" s="49">
        <v>999624.6</v>
      </c>
      <c r="AF1775" s="50">
        <v>66489</v>
      </c>
      <c r="AG1775" s="49">
        <v>1987162.8829999999</v>
      </c>
      <c r="AH1775" s="50">
        <v>133604</v>
      </c>
    </row>
    <row r="1776" spans="1:34" ht="17.25" hidden="1" customHeight="1">
      <c r="A1776" s="47" t="s">
        <v>8</v>
      </c>
      <c r="B1776" s="48" t="s">
        <v>1739</v>
      </c>
      <c r="C1776" s="49">
        <v>1515</v>
      </c>
      <c r="D1776" s="50">
        <v>38</v>
      </c>
      <c r="E1776" s="49">
        <v>1248</v>
      </c>
      <c r="F1776" s="50">
        <v>33</v>
      </c>
      <c r="G1776" s="51">
        <v>3663</v>
      </c>
      <c r="H1776" s="52">
        <v>83</v>
      </c>
      <c r="I1776" s="49">
        <v>1590</v>
      </c>
      <c r="J1776" s="50">
        <v>39</v>
      </c>
      <c r="K1776" s="51">
        <v>1715</v>
      </c>
      <c r="L1776" s="52">
        <v>46</v>
      </c>
      <c r="M1776" s="49">
        <v>1838</v>
      </c>
      <c r="N1776" s="50">
        <v>61</v>
      </c>
      <c r="O1776" s="51">
        <v>17643</v>
      </c>
      <c r="P1776" s="52">
        <v>876</v>
      </c>
      <c r="Q1776" s="49">
        <v>494219.17200000002</v>
      </c>
      <c r="R1776" s="50">
        <v>30578</v>
      </c>
      <c r="S1776" s="51">
        <v>765650.00199999998</v>
      </c>
      <c r="T1776" s="52">
        <v>23884</v>
      </c>
      <c r="U1776" s="49">
        <v>654456.228</v>
      </c>
      <c r="V1776" s="50">
        <v>40169</v>
      </c>
      <c r="W1776" s="51">
        <v>862531</v>
      </c>
      <c r="X1776" s="52">
        <v>63863</v>
      </c>
      <c r="Y1776" s="49">
        <v>1433510</v>
      </c>
      <c r="Z1776" s="50">
        <v>73610</v>
      </c>
      <c r="AA1776" s="51">
        <v>2240577.267</v>
      </c>
      <c r="AB1776" s="52">
        <v>116787</v>
      </c>
      <c r="AC1776" s="49">
        <v>2349933</v>
      </c>
      <c r="AD1776" s="50">
        <v>127512</v>
      </c>
      <c r="AE1776" s="49">
        <v>2360678</v>
      </c>
      <c r="AF1776" s="50">
        <v>138499</v>
      </c>
      <c r="AG1776" s="49">
        <v>3284551</v>
      </c>
      <c r="AH1776" s="50">
        <v>180846</v>
      </c>
    </row>
    <row r="1777" spans="1:34" ht="17.25" hidden="1" customHeight="1">
      <c r="A1777" s="47" t="s">
        <v>8</v>
      </c>
      <c r="B1777" s="48" t="s">
        <v>1740</v>
      </c>
      <c r="C1777" s="49">
        <v>2725</v>
      </c>
      <c r="D1777" s="50">
        <v>21</v>
      </c>
      <c r="E1777" s="49">
        <v>3875</v>
      </c>
      <c r="F1777" s="50">
        <v>23</v>
      </c>
      <c r="G1777" s="51">
        <v>6417.29</v>
      </c>
      <c r="H1777" s="52">
        <v>58</v>
      </c>
      <c r="I1777" s="49">
        <v>4349</v>
      </c>
      <c r="J1777" s="50">
        <v>44</v>
      </c>
      <c r="K1777" s="51">
        <v>3991</v>
      </c>
      <c r="L1777" s="52">
        <v>54</v>
      </c>
      <c r="M1777" s="49">
        <v>3527</v>
      </c>
      <c r="N1777" s="50">
        <v>57</v>
      </c>
      <c r="O1777" s="51">
        <v>4529</v>
      </c>
      <c r="P1777" s="52">
        <v>101</v>
      </c>
      <c r="Q1777" s="49">
        <v>82852</v>
      </c>
      <c r="R1777" s="50">
        <v>2704</v>
      </c>
      <c r="S1777" s="51">
        <v>580662</v>
      </c>
      <c r="T1777" s="52">
        <v>24875</v>
      </c>
      <c r="U1777" s="49">
        <v>558276.13399999996</v>
      </c>
      <c r="V1777" s="50">
        <v>34352</v>
      </c>
      <c r="W1777" s="51">
        <v>417976</v>
      </c>
      <c r="X1777" s="52">
        <v>27258</v>
      </c>
      <c r="Y1777" s="49">
        <v>473414</v>
      </c>
      <c r="Z1777" s="50">
        <v>20457</v>
      </c>
      <c r="AA1777" s="51">
        <v>613141.35600000003</v>
      </c>
      <c r="AB1777" s="52">
        <v>29772</v>
      </c>
      <c r="AC1777" s="49">
        <v>711120.32900000003</v>
      </c>
      <c r="AD1777" s="50">
        <v>32381</v>
      </c>
      <c r="AE1777" s="49">
        <v>520185</v>
      </c>
      <c r="AF1777" s="50">
        <v>23930</v>
      </c>
      <c r="AG1777" s="49">
        <v>397801</v>
      </c>
      <c r="AH1777" s="50">
        <v>17093</v>
      </c>
    </row>
    <row r="1778" spans="1:34" ht="17.25" hidden="1" customHeight="1">
      <c r="A1778" s="47" t="s">
        <v>8</v>
      </c>
      <c r="B1778" s="48" t="s">
        <v>1741</v>
      </c>
      <c r="C1778" s="49">
        <v>400</v>
      </c>
      <c r="D1778" s="50">
        <v>0</v>
      </c>
      <c r="E1778" s="49">
        <v>650</v>
      </c>
      <c r="F1778" s="50">
        <v>0</v>
      </c>
      <c r="G1778" s="51">
        <v>3749.953</v>
      </c>
      <c r="H1778" s="52">
        <v>37</v>
      </c>
      <c r="I1778" s="49">
        <v>10080</v>
      </c>
      <c r="J1778" s="50">
        <v>4</v>
      </c>
      <c r="K1778" s="51">
        <v>130</v>
      </c>
      <c r="L1778" s="52">
        <v>3</v>
      </c>
      <c r="M1778" s="49">
        <v>16220.789000000001</v>
      </c>
      <c r="N1778" s="50">
        <v>872</v>
      </c>
      <c r="O1778" s="51">
        <v>143962.571</v>
      </c>
      <c r="P1778" s="52">
        <v>5672</v>
      </c>
      <c r="Q1778" s="49">
        <v>193126.378</v>
      </c>
      <c r="R1778" s="50">
        <v>9366</v>
      </c>
      <c r="S1778" s="51">
        <v>114970.1</v>
      </c>
      <c r="T1778" s="52">
        <v>3768</v>
      </c>
      <c r="U1778" s="49">
        <v>119235</v>
      </c>
      <c r="V1778" s="50">
        <v>4147</v>
      </c>
      <c r="W1778" s="51">
        <v>113195</v>
      </c>
      <c r="X1778" s="52">
        <v>4611</v>
      </c>
      <c r="Y1778" s="49">
        <v>130589</v>
      </c>
      <c r="Z1778" s="50">
        <v>5706</v>
      </c>
      <c r="AA1778" s="51">
        <v>83940</v>
      </c>
      <c r="AB1778" s="52">
        <v>3213</v>
      </c>
      <c r="AC1778" s="49">
        <v>156968</v>
      </c>
      <c r="AD1778" s="50">
        <v>6405</v>
      </c>
      <c r="AE1778" s="49">
        <v>193034.5</v>
      </c>
      <c r="AF1778" s="50">
        <v>8981</v>
      </c>
      <c r="AG1778" s="49">
        <v>196110</v>
      </c>
      <c r="AH1778" s="50">
        <v>7764</v>
      </c>
    </row>
    <row r="1779" spans="1:34" ht="17.25" hidden="1" customHeight="1">
      <c r="A1779" s="47" t="s">
        <v>8</v>
      </c>
      <c r="B1779" s="48" t="s">
        <v>1742</v>
      </c>
      <c r="C1779" s="49">
        <v>300</v>
      </c>
      <c r="D1779" s="50">
        <v>5</v>
      </c>
      <c r="E1779" s="49">
        <v>394</v>
      </c>
      <c r="F1779" s="50">
        <v>6</v>
      </c>
      <c r="G1779" s="51">
        <v>1396.08</v>
      </c>
      <c r="H1779" s="52">
        <v>14</v>
      </c>
      <c r="I1779" s="49">
        <v>1260</v>
      </c>
      <c r="J1779" s="50">
        <v>5</v>
      </c>
      <c r="K1779" s="51">
        <v>1170</v>
      </c>
      <c r="L1779" s="52">
        <v>6</v>
      </c>
      <c r="M1779" s="49">
        <v>317</v>
      </c>
      <c r="N1779" s="50">
        <v>11</v>
      </c>
      <c r="O1779" s="51">
        <v>63653.432000000001</v>
      </c>
      <c r="P1779" s="52">
        <v>4376</v>
      </c>
      <c r="Q1779" s="49">
        <v>303020.04599999997</v>
      </c>
      <c r="R1779" s="50">
        <v>28571</v>
      </c>
      <c r="S1779" s="51">
        <v>328763.826</v>
      </c>
      <c r="T1779" s="52">
        <v>30652</v>
      </c>
      <c r="U1779" s="49">
        <v>310857.163</v>
      </c>
      <c r="V1779" s="50">
        <v>21036</v>
      </c>
      <c r="W1779" s="51">
        <v>178978</v>
      </c>
      <c r="X1779" s="52">
        <v>11720</v>
      </c>
      <c r="Y1779" s="49">
        <v>194547</v>
      </c>
      <c r="Z1779" s="50">
        <v>6544</v>
      </c>
      <c r="AA1779" s="51">
        <v>280037</v>
      </c>
      <c r="AB1779" s="52">
        <v>8210</v>
      </c>
      <c r="AC1779" s="49">
        <v>243670</v>
      </c>
      <c r="AD1779" s="50">
        <v>8117</v>
      </c>
      <c r="AE1779" s="49">
        <v>440526</v>
      </c>
      <c r="AF1779" s="50">
        <v>19647</v>
      </c>
      <c r="AG1779" s="49">
        <v>587243.9</v>
      </c>
      <c r="AH1779" s="50">
        <v>26125</v>
      </c>
    </row>
    <row r="1780" spans="1:34" ht="17.25" hidden="1" customHeight="1">
      <c r="A1780" s="47" t="s">
        <v>8</v>
      </c>
      <c r="B1780" s="48" t="s">
        <v>1743</v>
      </c>
      <c r="C1780" s="49">
        <v>0</v>
      </c>
      <c r="D1780" s="50">
        <v>0</v>
      </c>
      <c r="E1780" s="49">
        <v>0</v>
      </c>
      <c r="F1780" s="50">
        <v>0</v>
      </c>
      <c r="G1780" s="51">
        <v>1023</v>
      </c>
      <c r="H1780" s="52">
        <v>15</v>
      </c>
      <c r="I1780" s="49">
        <v>1353.3</v>
      </c>
      <c r="J1780" s="50">
        <v>11</v>
      </c>
      <c r="K1780" s="51">
        <v>1805</v>
      </c>
      <c r="L1780" s="52">
        <v>15</v>
      </c>
      <c r="M1780" s="49">
        <v>2473</v>
      </c>
      <c r="N1780" s="50">
        <v>37</v>
      </c>
      <c r="O1780" s="51">
        <v>2565</v>
      </c>
      <c r="P1780" s="52">
        <v>41</v>
      </c>
      <c r="Q1780" s="49">
        <v>19144.5</v>
      </c>
      <c r="R1780" s="50">
        <v>1419</v>
      </c>
      <c r="S1780" s="51">
        <v>64125</v>
      </c>
      <c r="T1780" s="52">
        <v>3495</v>
      </c>
      <c r="U1780" s="49">
        <v>37277</v>
      </c>
      <c r="V1780" s="50">
        <v>2215</v>
      </c>
      <c r="W1780" s="51">
        <v>53995</v>
      </c>
      <c r="X1780" s="52">
        <v>2320</v>
      </c>
      <c r="Y1780" s="49">
        <v>71711.399999999994</v>
      </c>
      <c r="Z1780" s="50">
        <v>3684</v>
      </c>
      <c r="AA1780" s="51">
        <v>279331.59999999998</v>
      </c>
      <c r="AB1780" s="52">
        <v>7822</v>
      </c>
      <c r="AC1780" s="49">
        <v>405431.61300000001</v>
      </c>
      <c r="AD1780" s="50">
        <v>13674</v>
      </c>
      <c r="AE1780" s="49">
        <v>326318.32199999999</v>
      </c>
      <c r="AF1780" s="50">
        <v>18252</v>
      </c>
      <c r="AG1780" s="49">
        <v>646266</v>
      </c>
      <c r="AH1780" s="50">
        <v>51455</v>
      </c>
    </row>
    <row r="1781" spans="1:34" ht="17.25" hidden="1" customHeight="1">
      <c r="A1781" s="47" t="s">
        <v>8</v>
      </c>
      <c r="B1781" s="48" t="s">
        <v>1744</v>
      </c>
      <c r="C1781" s="49">
        <v>3139</v>
      </c>
      <c r="D1781" s="50">
        <v>170</v>
      </c>
      <c r="E1781" s="49">
        <v>3415</v>
      </c>
      <c r="F1781" s="50">
        <v>276</v>
      </c>
      <c r="G1781" s="51">
        <v>7837</v>
      </c>
      <c r="H1781" s="52">
        <v>566</v>
      </c>
      <c r="I1781" s="49">
        <v>8625</v>
      </c>
      <c r="J1781" s="50">
        <v>742</v>
      </c>
      <c r="K1781" s="51">
        <v>18085</v>
      </c>
      <c r="L1781" s="52">
        <v>1477</v>
      </c>
      <c r="M1781" s="49">
        <v>247328.44200000001</v>
      </c>
      <c r="N1781" s="50">
        <v>16109</v>
      </c>
      <c r="O1781" s="51">
        <v>943967.93</v>
      </c>
      <c r="P1781" s="52">
        <v>62991</v>
      </c>
      <c r="Q1781" s="49">
        <v>1380341.483</v>
      </c>
      <c r="R1781" s="50">
        <v>84949</v>
      </c>
      <c r="S1781" s="51">
        <v>997517.99399999995</v>
      </c>
      <c r="T1781" s="52">
        <v>63118</v>
      </c>
      <c r="U1781" s="49">
        <v>604049.41099999996</v>
      </c>
      <c r="V1781" s="50">
        <v>35457</v>
      </c>
      <c r="W1781" s="51">
        <v>356403</v>
      </c>
      <c r="X1781" s="52">
        <v>15055</v>
      </c>
      <c r="Y1781" s="49">
        <v>315960</v>
      </c>
      <c r="Z1781" s="50">
        <v>14328</v>
      </c>
      <c r="AA1781" s="51">
        <v>484595</v>
      </c>
      <c r="AB1781" s="52">
        <v>21814</v>
      </c>
      <c r="AC1781" s="49">
        <v>615174.50300000003</v>
      </c>
      <c r="AD1781" s="50">
        <v>29884</v>
      </c>
      <c r="AE1781" s="49">
        <v>645837.19999999995</v>
      </c>
      <c r="AF1781" s="50">
        <v>31456</v>
      </c>
      <c r="AG1781" s="49">
        <v>539943</v>
      </c>
      <c r="AH1781" s="50">
        <v>24622</v>
      </c>
    </row>
    <row r="1782" spans="1:34" ht="17.25" hidden="1" customHeight="1">
      <c r="A1782" s="47" t="s">
        <v>8</v>
      </c>
      <c r="B1782" s="48" t="s">
        <v>1745</v>
      </c>
      <c r="C1782" s="49">
        <v>1200</v>
      </c>
      <c r="D1782" s="50">
        <v>9</v>
      </c>
      <c r="E1782" s="49">
        <v>1315</v>
      </c>
      <c r="F1782" s="50">
        <v>10</v>
      </c>
      <c r="G1782" s="51">
        <v>1625</v>
      </c>
      <c r="H1782" s="52">
        <v>33</v>
      </c>
      <c r="I1782" s="49">
        <v>1560</v>
      </c>
      <c r="J1782" s="50">
        <v>10</v>
      </c>
      <c r="K1782" s="51">
        <v>1346</v>
      </c>
      <c r="L1782" s="52">
        <v>10</v>
      </c>
      <c r="M1782" s="49">
        <v>1725</v>
      </c>
      <c r="N1782" s="50">
        <v>13</v>
      </c>
      <c r="O1782" s="51">
        <v>3270</v>
      </c>
      <c r="P1782" s="52">
        <v>19</v>
      </c>
      <c r="Q1782" s="49">
        <v>22163.7</v>
      </c>
      <c r="R1782" s="50">
        <v>1289</v>
      </c>
      <c r="S1782" s="51">
        <v>578541.20400000003</v>
      </c>
      <c r="T1782" s="52">
        <v>37886</v>
      </c>
      <c r="U1782" s="49">
        <v>2569169.352</v>
      </c>
      <c r="V1782" s="50">
        <v>208771</v>
      </c>
      <c r="W1782" s="51">
        <v>2182738</v>
      </c>
      <c r="X1782" s="52">
        <v>163070</v>
      </c>
      <c r="Y1782" s="49">
        <v>1615025.362</v>
      </c>
      <c r="Z1782" s="50">
        <v>89862</v>
      </c>
      <c r="AA1782" s="51">
        <v>1203567.26</v>
      </c>
      <c r="AB1782" s="52">
        <v>55585</v>
      </c>
      <c r="AC1782" s="49">
        <v>956867.45700000005</v>
      </c>
      <c r="AD1782" s="50">
        <v>41274</v>
      </c>
      <c r="AE1782" s="49">
        <v>742420</v>
      </c>
      <c r="AF1782" s="50">
        <v>39111</v>
      </c>
      <c r="AG1782" s="49">
        <v>831120.25800000003</v>
      </c>
      <c r="AH1782" s="50">
        <v>42884</v>
      </c>
    </row>
    <row r="1783" spans="1:34" ht="17.25" hidden="1" customHeight="1">
      <c r="A1783" s="47" t="s">
        <v>8</v>
      </c>
      <c r="B1783" s="48" t="s">
        <v>1746</v>
      </c>
      <c r="C1783" s="49">
        <v>210</v>
      </c>
      <c r="D1783" s="50">
        <v>5</v>
      </c>
      <c r="E1783" s="49">
        <v>195</v>
      </c>
      <c r="F1783" s="50">
        <v>6</v>
      </c>
      <c r="G1783" s="51">
        <v>575</v>
      </c>
      <c r="H1783" s="52">
        <v>15</v>
      </c>
      <c r="I1783" s="49">
        <v>577</v>
      </c>
      <c r="J1783" s="50">
        <v>15</v>
      </c>
      <c r="K1783" s="51">
        <v>405</v>
      </c>
      <c r="L1783" s="52">
        <v>7</v>
      </c>
      <c r="M1783" s="49">
        <v>305</v>
      </c>
      <c r="N1783" s="50">
        <v>11</v>
      </c>
      <c r="O1783" s="51">
        <v>560</v>
      </c>
      <c r="P1783" s="52">
        <v>25</v>
      </c>
      <c r="Q1783" s="49">
        <v>22737.09</v>
      </c>
      <c r="R1783" s="50">
        <v>1108</v>
      </c>
      <c r="S1783" s="51">
        <v>422759.799</v>
      </c>
      <c r="T1783" s="52">
        <v>28864</v>
      </c>
      <c r="U1783" s="49">
        <v>908363.59500000009</v>
      </c>
      <c r="V1783" s="50">
        <v>45781</v>
      </c>
      <c r="W1783" s="51">
        <v>1903869</v>
      </c>
      <c r="X1783" s="52">
        <v>109239</v>
      </c>
      <c r="Y1783" s="49">
        <v>1280243.7390000001</v>
      </c>
      <c r="Z1783" s="50">
        <v>51413</v>
      </c>
      <c r="AA1783" s="51">
        <v>1452241.129</v>
      </c>
      <c r="AB1783" s="52">
        <v>65338</v>
      </c>
      <c r="AC1783" s="49">
        <v>1477559.5</v>
      </c>
      <c r="AD1783" s="50">
        <v>55270</v>
      </c>
      <c r="AE1783" s="49">
        <v>1804790.4</v>
      </c>
      <c r="AF1783" s="50">
        <v>63454</v>
      </c>
      <c r="AG1783" s="49">
        <v>1780155</v>
      </c>
      <c r="AH1783" s="50">
        <v>59945</v>
      </c>
    </row>
    <row r="1784" spans="1:34" ht="17.25" hidden="1" customHeight="1">
      <c r="A1784" s="47" t="s">
        <v>8</v>
      </c>
      <c r="B1784" s="48" t="s">
        <v>1747</v>
      </c>
      <c r="C1784" s="49">
        <v>125</v>
      </c>
      <c r="D1784" s="50">
        <v>3</v>
      </c>
      <c r="E1784" s="49">
        <v>210</v>
      </c>
      <c r="F1784" s="50">
        <v>4</v>
      </c>
      <c r="G1784" s="51">
        <v>230</v>
      </c>
      <c r="H1784" s="52">
        <v>4</v>
      </c>
      <c r="I1784" s="49">
        <v>590</v>
      </c>
      <c r="J1784" s="50">
        <v>3</v>
      </c>
      <c r="K1784" s="51">
        <v>320</v>
      </c>
      <c r="L1784" s="52">
        <v>5</v>
      </c>
      <c r="M1784" s="49">
        <v>110</v>
      </c>
      <c r="N1784" s="50">
        <v>5</v>
      </c>
      <c r="O1784" s="51">
        <v>610</v>
      </c>
      <c r="P1784" s="52">
        <v>5</v>
      </c>
      <c r="Q1784" s="49">
        <v>475</v>
      </c>
      <c r="R1784" s="50">
        <v>11</v>
      </c>
      <c r="S1784" s="51">
        <v>530</v>
      </c>
      <c r="T1784" s="52">
        <v>12</v>
      </c>
      <c r="U1784" s="49">
        <v>470</v>
      </c>
      <c r="V1784" s="50">
        <v>13</v>
      </c>
      <c r="W1784" s="51">
        <v>840</v>
      </c>
      <c r="X1784" s="52">
        <v>50</v>
      </c>
      <c r="Y1784" s="49">
        <v>3015</v>
      </c>
      <c r="Z1784" s="50">
        <v>205</v>
      </c>
      <c r="AA1784" s="51">
        <v>10494.1</v>
      </c>
      <c r="AB1784" s="52">
        <v>843</v>
      </c>
      <c r="AC1784" s="49">
        <v>7232.5460000000003</v>
      </c>
      <c r="AD1784" s="50">
        <v>577</v>
      </c>
      <c r="AE1784" s="49">
        <v>10884.434999999999</v>
      </c>
      <c r="AF1784" s="50">
        <v>838</v>
      </c>
      <c r="AG1784" s="49">
        <v>7506</v>
      </c>
      <c r="AH1784" s="50">
        <v>622</v>
      </c>
    </row>
    <row r="1785" spans="1:34" ht="17.25" hidden="1" customHeight="1">
      <c r="A1785" s="47" t="s">
        <v>8</v>
      </c>
      <c r="B1785" s="48" t="s">
        <v>1748</v>
      </c>
      <c r="C1785" s="49">
        <v>245</v>
      </c>
      <c r="D1785" s="50">
        <v>11</v>
      </c>
      <c r="E1785" s="49">
        <v>30</v>
      </c>
      <c r="F1785" s="50">
        <v>1</v>
      </c>
      <c r="G1785" s="51">
        <v>686.47799999999995</v>
      </c>
      <c r="H1785" s="52">
        <v>21</v>
      </c>
      <c r="I1785" s="49">
        <v>60</v>
      </c>
      <c r="J1785" s="50">
        <v>2</v>
      </c>
      <c r="K1785" s="51">
        <v>90</v>
      </c>
      <c r="L1785" s="52">
        <v>3</v>
      </c>
      <c r="M1785" s="49">
        <v>110</v>
      </c>
      <c r="N1785" s="50">
        <v>4</v>
      </c>
      <c r="O1785" s="51">
        <v>102</v>
      </c>
      <c r="P1785" s="52">
        <v>8</v>
      </c>
      <c r="Q1785" s="49">
        <v>363992.01</v>
      </c>
      <c r="R1785" s="50">
        <v>4732</v>
      </c>
      <c r="S1785" s="51">
        <v>382511.50099999999</v>
      </c>
      <c r="T1785" s="52">
        <v>12364</v>
      </c>
      <c r="U1785" s="49">
        <v>198657.1</v>
      </c>
      <c r="V1785" s="50">
        <v>12214</v>
      </c>
      <c r="W1785" s="51">
        <v>405718</v>
      </c>
      <c r="X1785" s="52">
        <v>42287</v>
      </c>
      <c r="Y1785" s="49">
        <v>611617.51300000004</v>
      </c>
      <c r="Z1785" s="50">
        <v>52434</v>
      </c>
      <c r="AA1785" s="51">
        <v>1084402.2919999999</v>
      </c>
      <c r="AB1785" s="52">
        <v>74935</v>
      </c>
      <c r="AC1785" s="49">
        <v>787783</v>
      </c>
      <c r="AD1785" s="50">
        <v>42008</v>
      </c>
      <c r="AE1785" s="49">
        <v>687105.10100000002</v>
      </c>
      <c r="AF1785" s="50">
        <v>40582</v>
      </c>
      <c r="AG1785" s="49">
        <v>489188.42</v>
      </c>
      <c r="AH1785" s="50">
        <v>28791</v>
      </c>
    </row>
    <row r="1786" spans="1:34" ht="17.25" hidden="1" customHeight="1">
      <c r="A1786" s="47" t="s">
        <v>8</v>
      </c>
      <c r="B1786" s="48" t="s">
        <v>1749</v>
      </c>
      <c r="C1786" s="49">
        <v>0</v>
      </c>
      <c r="D1786" s="50">
        <v>0</v>
      </c>
      <c r="E1786" s="49">
        <v>500</v>
      </c>
      <c r="F1786" s="50">
        <v>2</v>
      </c>
      <c r="G1786" s="51">
        <v>11517</v>
      </c>
      <c r="H1786" s="52">
        <v>161</v>
      </c>
      <c r="I1786" s="49">
        <v>1354</v>
      </c>
      <c r="J1786" s="50">
        <v>6</v>
      </c>
      <c r="K1786" s="51">
        <v>1095</v>
      </c>
      <c r="L1786" s="52">
        <v>11</v>
      </c>
      <c r="M1786" s="49">
        <v>1715.8</v>
      </c>
      <c r="N1786" s="50">
        <v>19</v>
      </c>
      <c r="O1786" s="51">
        <v>169621.36600000001</v>
      </c>
      <c r="P1786" s="52">
        <v>11299</v>
      </c>
      <c r="Q1786" s="49">
        <v>575996.57900000003</v>
      </c>
      <c r="R1786" s="50">
        <v>35370</v>
      </c>
      <c r="S1786" s="51">
        <v>1126415.5</v>
      </c>
      <c r="T1786" s="52">
        <v>81491</v>
      </c>
      <c r="U1786" s="49">
        <v>1196302.31</v>
      </c>
      <c r="V1786" s="50">
        <v>100119</v>
      </c>
      <c r="W1786" s="51">
        <v>887267</v>
      </c>
      <c r="X1786" s="52">
        <v>70805</v>
      </c>
      <c r="Y1786" s="49">
        <v>835374.4</v>
      </c>
      <c r="Z1786" s="50">
        <v>57538</v>
      </c>
      <c r="AA1786" s="51">
        <v>1228668.8</v>
      </c>
      <c r="AB1786" s="52">
        <v>78974</v>
      </c>
      <c r="AC1786" s="49">
        <v>1852556.6</v>
      </c>
      <c r="AD1786" s="50">
        <v>130257</v>
      </c>
      <c r="AE1786" s="49">
        <v>3697539</v>
      </c>
      <c r="AF1786" s="50">
        <v>231032</v>
      </c>
      <c r="AG1786" s="49">
        <v>5404528</v>
      </c>
      <c r="AH1786" s="50">
        <v>324223</v>
      </c>
    </row>
    <row r="1787" spans="1:34" ht="17.25" hidden="1" customHeight="1">
      <c r="A1787" s="47" t="s">
        <v>8</v>
      </c>
      <c r="B1787" s="48" t="s">
        <v>1750</v>
      </c>
      <c r="C1787" s="49">
        <v>346</v>
      </c>
      <c r="D1787" s="50">
        <v>11</v>
      </c>
      <c r="E1787" s="49">
        <v>187</v>
      </c>
      <c r="F1787" s="50">
        <v>8</v>
      </c>
      <c r="G1787" s="51">
        <v>2411.1999999999998</v>
      </c>
      <c r="H1787" s="52">
        <v>39</v>
      </c>
      <c r="I1787" s="49">
        <v>288</v>
      </c>
      <c r="J1787" s="50">
        <v>17</v>
      </c>
      <c r="K1787" s="51">
        <v>876</v>
      </c>
      <c r="L1787" s="52">
        <v>104</v>
      </c>
      <c r="M1787" s="49">
        <v>1395</v>
      </c>
      <c r="N1787" s="50">
        <v>67</v>
      </c>
      <c r="O1787" s="51">
        <v>3880</v>
      </c>
      <c r="P1787" s="52">
        <v>202</v>
      </c>
      <c r="Q1787" s="49">
        <v>703387.97100000002</v>
      </c>
      <c r="R1787" s="50">
        <v>36862</v>
      </c>
      <c r="S1787" s="51">
        <v>5008694.6409999998</v>
      </c>
      <c r="T1787" s="52">
        <v>257268</v>
      </c>
      <c r="U1787" s="49">
        <v>7914818.71</v>
      </c>
      <c r="V1787" s="50">
        <v>430018</v>
      </c>
      <c r="W1787" s="51">
        <v>9626977</v>
      </c>
      <c r="X1787" s="52">
        <v>585450</v>
      </c>
      <c r="Y1787" s="49">
        <v>5208339.1940000001</v>
      </c>
      <c r="Z1787" s="50">
        <v>270465</v>
      </c>
      <c r="AA1787" s="51">
        <v>8268490</v>
      </c>
      <c r="AB1787" s="52">
        <v>416028</v>
      </c>
      <c r="AC1787" s="49">
        <v>10945146</v>
      </c>
      <c r="AD1787" s="50">
        <v>562727</v>
      </c>
      <c r="AE1787" s="49">
        <v>270</v>
      </c>
      <c r="AF1787" s="50">
        <v>4</v>
      </c>
      <c r="AG1787" s="49">
        <v>640</v>
      </c>
      <c r="AH1787" s="50">
        <v>4</v>
      </c>
    </row>
    <row r="1788" spans="1:34" ht="17.25" hidden="1" customHeight="1">
      <c r="A1788" s="47" t="s">
        <v>8</v>
      </c>
      <c r="B1788" s="48" t="s">
        <v>1751</v>
      </c>
      <c r="C1788" s="49">
        <v>610</v>
      </c>
      <c r="D1788" s="50">
        <v>25</v>
      </c>
      <c r="E1788" s="49">
        <v>1120</v>
      </c>
      <c r="F1788" s="50">
        <v>40</v>
      </c>
      <c r="G1788" s="51">
        <v>1070</v>
      </c>
      <c r="H1788" s="52">
        <v>56</v>
      </c>
      <c r="I1788" s="49">
        <v>681</v>
      </c>
      <c r="J1788" s="50">
        <v>49</v>
      </c>
      <c r="K1788" s="51">
        <v>790</v>
      </c>
      <c r="L1788" s="52">
        <v>60</v>
      </c>
      <c r="M1788" s="49">
        <v>1030</v>
      </c>
      <c r="N1788" s="50">
        <v>78</v>
      </c>
      <c r="O1788" s="51">
        <v>1480.14</v>
      </c>
      <c r="P1788" s="52">
        <v>59</v>
      </c>
      <c r="Q1788" s="49">
        <v>5629</v>
      </c>
      <c r="R1788" s="50">
        <v>103</v>
      </c>
      <c r="S1788" s="51">
        <v>12816</v>
      </c>
      <c r="T1788" s="52">
        <v>528</v>
      </c>
      <c r="U1788" s="49">
        <v>10823</v>
      </c>
      <c r="V1788" s="50">
        <v>580</v>
      </c>
      <c r="W1788" s="51">
        <v>20040</v>
      </c>
      <c r="X1788" s="52">
        <v>1202</v>
      </c>
      <c r="Y1788" s="49">
        <v>51634</v>
      </c>
      <c r="Z1788" s="50">
        <v>4015</v>
      </c>
      <c r="AA1788" s="51">
        <v>196067</v>
      </c>
      <c r="AB1788" s="52">
        <v>11556</v>
      </c>
      <c r="AC1788" s="49">
        <v>662481.777</v>
      </c>
      <c r="AD1788" s="50">
        <v>27743</v>
      </c>
      <c r="AE1788" s="49">
        <v>972599</v>
      </c>
      <c r="AF1788" s="50">
        <v>48214</v>
      </c>
      <c r="AG1788" s="49">
        <v>777340</v>
      </c>
      <c r="AH1788" s="50">
        <v>41885</v>
      </c>
    </row>
    <row r="1789" spans="1:34" ht="17.25" hidden="1" customHeight="1">
      <c r="A1789" s="47" t="s">
        <v>8</v>
      </c>
      <c r="B1789" s="48" t="s">
        <v>1752</v>
      </c>
      <c r="C1789" s="49">
        <v>0</v>
      </c>
      <c r="D1789" s="50">
        <v>0</v>
      </c>
      <c r="E1789" s="49">
        <v>100</v>
      </c>
      <c r="F1789" s="50">
        <v>2</v>
      </c>
      <c r="G1789" s="51">
        <v>30</v>
      </c>
      <c r="H1789" s="52">
        <v>1</v>
      </c>
      <c r="I1789" s="49">
        <v>20</v>
      </c>
      <c r="J1789" s="50">
        <v>1</v>
      </c>
      <c r="K1789" s="51">
        <v>0</v>
      </c>
      <c r="L1789" s="52">
        <v>0</v>
      </c>
      <c r="M1789" s="49">
        <v>1030</v>
      </c>
      <c r="N1789" s="50">
        <v>2</v>
      </c>
      <c r="O1789" s="51">
        <v>580</v>
      </c>
      <c r="P1789" s="52">
        <v>5</v>
      </c>
      <c r="Q1789" s="49">
        <v>3640</v>
      </c>
      <c r="R1789" s="50">
        <v>154</v>
      </c>
      <c r="S1789" s="51">
        <v>27857.312999999998</v>
      </c>
      <c r="T1789" s="52">
        <v>1239</v>
      </c>
      <c r="U1789" s="49">
        <v>8312</v>
      </c>
      <c r="V1789" s="50">
        <v>369</v>
      </c>
      <c r="W1789" s="51">
        <v>5490</v>
      </c>
      <c r="X1789" s="52">
        <v>228</v>
      </c>
      <c r="Y1789" s="49">
        <v>4091</v>
      </c>
      <c r="Z1789" s="50">
        <v>128</v>
      </c>
      <c r="AA1789" s="51">
        <v>13328.5</v>
      </c>
      <c r="AB1789" s="52">
        <v>643</v>
      </c>
      <c r="AC1789" s="49">
        <v>8254.5</v>
      </c>
      <c r="AD1789" s="50">
        <v>224</v>
      </c>
      <c r="AE1789" s="49">
        <v>17274.066999999999</v>
      </c>
      <c r="AF1789" s="50">
        <v>477</v>
      </c>
      <c r="AG1789" s="49">
        <v>5079</v>
      </c>
      <c r="AH1789" s="50">
        <v>201</v>
      </c>
    </row>
    <row r="1790" spans="1:34" ht="17.25" hidden="1" customHeight="1">
      <c r="A1790" s="47" t="s">
        <v>8</v>
      </c>
      <c r="B1790" s="48" t="s">
        <v>1753</v>
      </c>
      <c r="C1790" s="49">
        <v>480</v>
      </c>
      <c r="D1790" s="50">
        <v>6</v>
      </c>
      <c r="E1790" s="49">
        <v>415</v>
      </c>
      <c r="F1790" s="50">
        <v>11</v>
      </c>
      <c r="G1790" s="51">
        <v>220</v>
      </c>
      <c r="H1790" s="52">
        <v>10</v>
      </c>
      <c r="I1790" s="49">
        <v>460</v>
      </c>
      <c r="J1790" s="50">
        <v>10</v>
      </c>
      <c r="K1790" s="51">
        <v>1016</v>
      </c>
      <c r="L1790" s="52">
        <v>16</v>
      </c>
      <c r="M1790" s="49">
        <v>700</v>
      </c>
      <c r="N1790" s="50">
        <v>11</v>
      </c>
      <c r="O1790" s="51">
        <v>650</v>
      </c>
      <c r="P1790" s="52">
        <v>30</v>
      </c>
      <c r="Q1790" s="49">
        <v>23302.5</v>
      </c>
      <c r="R1790" s="50">
        <v>1020</v>
      </c>
      <c r="S1790" s="51">
        <v>18665.445</v>
      </c>
      <c r="T1790" s="52">
        <v>753</v>
      </c>
      <c r="U1790" s="49">
        <v>43237.5</v>
      </c>
      <c r="V1790" s="50">
        <v>2478</v>
      </c>
      <c r="W1790" s="51">
        <v>57433</v>
      </c>
      <c r="X1790" s="52">
        <v>2402</v>
      </c>
      <c r="Y1790" s="49">
        <v>52481.5</v>
      </c>
      <c r="Z1790" s="50">
        <v>2135</v>
      </c>
      <c r="AA1790" s="51">
        <v>235277.66800000001</v>
      </c>
      <c r="AB1790" s="52">
        <v>6350</v>
      </c>
      <c r="AC1790" s="49">
        <v>296690.5</v>
      </c>
      <c r="AD1790" s="50">
        <v>7747</v>
      </c>
      <c r="AE1790" s="49">
        <v>288264.09499999997</v>
      </c>
      <c r="AF1790" s="50">
        <v>8215</v>
      </c>
      <c r="AG1790" s="49">
        <v>129147.5</v>
      </c>
      <c r="AH1790" s="50">
        <v>3956</v>
      </c>
    </row>
    <row r="1791" spans="1:34" ht="17.25" hidden="1" customHeight="1">
      <c r="A1791" s="47" t="s">
        <v>8</v>
      </c>
      <c r="B1791" s="48" t="s">
        <v>403</v>
      </c>
      <c r="C1791" s="49">
        <v>0</v>
      </c>
      <c r="D1791" s="50">
        <v>0</v>
      </c>
      <c r="E1791" s="49">
        <v>0</v>
      </c>
      <c r="F1791" s="50">
        <v>0</v>
      </c>
      <c r="G1791" s="51">
        <v>0</v>
      </c>
      <c r="H1791" s="52">
        <v>0</v>
      </c>
      <c r="I1791" s="49">
        <v>0</v>
      </c>
      <c r="J1791" s="50">
        <v>0</v>
      </c>
      <c r="K1791" s="51">
        <v>2120</v>
      </c>
      <c r="L1791" s="52">
        <v>3</v>
      </c>
      <c r="M1791" s="49">
        <v>309</v>
      </c>
      <c r="N1791" s="50">
        <v>6</v>
      </c>
      <c r="O1791" s="51">
        <v>1990</v>
      </c>
      <c r="P1791" s="52">
        <v>8</v>
      </c>
      <c r="Q1791" s="49">
        <v>1775</v>
      </c>
      <c r="R1791" s="50">
        <v>63</v>
      </c>
      <c r="S1791" s="51">
        <v>11710.019</v>
      </c>
      <c r="T1791" s="52">
        <v>1487</v>
      </c>
      <c r="U1791" s="49">
        <v>8053.0000000000009</v>
      </c>
      <c r="V1791" s="50">
        <v>674</v>
      </c>
      <c r="W1791" s="51">
        <v>44513</v>
      </c>
      <c r="X1791" s="52">
        <v>2103</v>
      </c>
      <c r="Y1791" s="49">
        <v>197191.277</v>
      </c>
      <c r="Z1791" s="50">
        <v>18998</v>
      </c>
      <c r="AA1791" s="51">
        <v>478116.50099999999</v>
      </c>
      <c r="AB1791" s="52">
        <v>40389</v>
      </c>
      <c r="AC1791" s="49">
        <v>429989.978</v>
      </c>
      <c r="AD1791" s="50">
        <v>36018</v>
      </c>
      <c r="AE1791" s="49">
        <v>465975.24099999998</v>
      </c>
      <c r="AF1791" s="50">
        <v>35334</v>
      </c>
      <c r="AG1791" s="49">
        <v>449654.8</v>
      </c>
      <c r="AH1791" s="50">
        <v>28665</v>
      </c>
    </row>
    <row r="1792" spans="1:34" ht="17.25" hidden="1" customHeight="1">
      <c r="A1792" s="47" t="s">
        <v>8</v>
      </c>
      <c r="B1792" s="48" t="s">
        <v>1754</v>
      </c>
      <c r="C1792" s="49">
        <v>206</v>
      </c>
      <c r="D1792" s="50">
        <v>6</v>
      </c>
      <c r="E1792" s="49">
        <v>182</v>
      </c>
      <c r="F1792" s="50">
        <v>4</v>
      </c>
      <c r="G1792" s="51">
        <v>324.39999999999998</v>
      </c>
      <c r="H1792" s="52">
        <v>5</v>
      </c>
      <c r="I1792" s="49">
        <v>207</v>
      </c>
      <c r="J1792" s="50">
        <v>2</v>
      </c>
      <c r="K1792" s="51">
        <v>1000</v>
      </c>
      <c r="L1792" s="52">
        <v>5</v>
      </c>
      <c r="M1792" s="49">
        <v>228</v>
      </c>
      <c r="N1792" s="50">
        <v>1</v>
      </c>
      <c r="O1792" s="51">
        <v>42139</v>
      </c>
      <c r="P1792" s="52">
        <v>1829</v>
      </c>
      <c r="Q1792" s="49">
        <v>85752.566999999995</v>
      </c>
      <c r="R1792" s="50">
        <v>4925</v>
      </c>
      <c r="S1792" s="51">
        <v>175807.7</v>
      </c>
      <c r="T1792" s="52">
        <v>10266</v>
      </c>
      <c r="U1792" s="49">
        <v>180577.503</v>
      </c>
      <c r="V1792" s="50">
        <v>11336</v>
      </c>
      <c r="W1792" s="51">
        <v>166403</v>
      </c>
      <c r="X1792" s="52">
        <v>9955</v>
      </c>
      <c r="Y1792" s="49">
        <v>118595.5</v>
      </c>
      <c r="Z1792" s="50">
        <v>6377</v>
      </c>
      <c r="AA1792" s="51">
        <v>124626.255</v>
      </c>
      <c r="AB1792" s="52">
        <v>5956</v>
      </c>
      <c r="AC1792" s="49">
        <v>137193</v>
      </c>
      <c r="AD1792" s="50">
        <v>5718</v>
      </c>
      <c r="AE1792" s="49">
        <v>118023.067</v>
      </c>
      <c r="AF1792" s="50">
        <v>5403</v>
      </c>
      <c r="AG1792" s="49">
        <v>177153.5</v>
      </c>
      <c r="AH1792" s="50">
        <v>8535</v>
      </c>
    </row>
    <row r="1793" spans="1:34" ht="17.25" hidden="1" customHeight="1">
      <c r="A1793" s="47" t="s">
        <v>8</v>
      </c>
      <c r="B1793" s="48" t="s">
        <v>1755</v>
      </c>
      <c r="C1793" s="49">
        <v>1029.885</v>
      </c>
      <c r="D1793" s="50">
        <v>11</v>
      </c>
      <c r="E1793" s="49">
        <v>510.95100000000002</v>
      </c>
      <c r="F1793" s="50">
        <v>14</v>
      </c>
      <c r="G1793" s="51">
        <v>617.12800000000004</v>
      </c>
      <c r="H1793" s="52">
        <v>12</v>
      </c>
      <c r="I1793" s="49">
        <v>523.03</v>
      </c>
      <c r="J1793" s="50">
        <v>12</v>
      </c>
      <c r="K1793" s="51">
        <v>522.93799999999999</v>
      </c>
      <c r="L1793" s="52">
        <v>12</v>
      </c>
      <c r="M1793" s="49">
        <v>502</v>
      </c>
      <c r="N1793" s="50">
        <v>13</v>
      </c>
      <c r="O1793" s="51">
        <v>974.68600000000004</v>
      </c>
      <c r="P1793" s="52">
        <v>12</v>
      </c>
      <c r="Q1793" s="49">
        <v>5400.4669999999996</v>
      </c>
      <c r="R1793" s="50">
        <v>23</v>
      </c>
      <c r="S1793" s="51">
        <v>19210.46</v>
      </c>
      <c r="T1793" s="52">
        <v>1020</v>
      </c>
      <c r="U1793" s="49">
        <v>25893</v>
      </c>
      <c r="V1793" s="50">
        <v>1385</v>
      </c>
      <c r="W1793" s="51">
        <v>23902</v>
      </c>
      <c r="X1793" s="52">
        <v>1071</v>
      </c>
      <c r="Y1793" s="49">
        <v>17064.871999999999</v>
      </c>
      <c r="Z1793" s="50">
        <v>456</v>
      </c>
      <c r="AA1793" s="51">
        <v>90489</v>
      </c>
      <c r="AB1793" s="52">
        <v>1989</v>
      </c>
      <c r="AC1793" s="49">
        <v>77755</v>
      </c>
      <c r="AD1793" s="50">
        <v>2432</v>
      </c>
      <c r="AE1793" s="49">
        <v>81686</v>
      </c>
      <c r="AF1793" s="50">
        <v>3286</v>
      </c>
      <c r="AG1793" s="49">
        <v>79318</v>
      </c>
      <c r="AH1793" s="50">
        <v>2650</v>
      </c>
    </row>
    <row r="1794" spans="1:34" ht="17.25" hidden="1" customHeight="1">
      <c r="A1794" s="53" t="s">
        <v>8</v>
      </c>
      <c r="B1794" s="54" t="s">
        <v>1756</v>
      </c>
      <c r="C1794" s="55">
        <v>3760</v>
      </c>
      <c r="D1794" s="56">
        <v>8</v>
      </c>
      <c r="E1794" s="55">
        <v>300</v>
      </c>
      <c r="F1794" s="56">
        <v>6</v>
      </c>
      <c r="G1794" s="57">
        <v>40</v>
      </c>
      <c r="H1794" s="58">
        <v>3</v>
      </c>
      <c r="I1794" s="55">
        <v>20</v>
      </c>
      <c r="J1794" s="56">
        <v>1</v>
      </c>
      <c r="K1794" s="57">
        <v>0</v>
      </c>
      <c r="L1794" s="58">
        <v>0</v>
      </c>
      <c r="M1794" s="55">
        <v>2240</v>
      </c>
      <c r="N1794" s="56">
        <v>6</v>
      </c>
      <c r="O1794" s="57">
        <v>1470</v>
      </c>
      <c r="P1794" s="58">
        <v>13</v>
      </c>
      <c r="Q1794" s="55">
        <v>1030</v>
      </c>
      <c r="R1794" s="56">
        <v>14</v>
      </c>
      <c r="S1794" s="57">
        <v>12772</v>
      </c>
      <c r="T1794" s="58">
        <v>344</v>
      </c>
      <c r="U1794" s="55">
        <v>15270</v>
      </c>
      <c r="V1794" s="56">
        <v>391</v>
      </c>
      <c r="W1794" s="57">
        <v>14880</v>
      </c>
      <c r="X1794" s="58">
        <v>375</v>
      </c>
      <c r="Y1794" s="55">
        <v>16670</v>
      </c>
      <c r="Z1794" s="56">
        <v>436</v>
      </c>
      <c r="AA1794" s="57">
        <v>17270</v>
      </c>
      <c r="AB1794" s="58">
        <v>523</v>
      </c>
      <c r="AC1794" s="55">
        <v>21050</v>
      </c>
      <c r="AD1794" s="56">
        <v>596</v>
      </c>
      <c r="AE1794" s="55">
        <v>23927.97</v>
      </c>
      <c r="AF1794" s="56">
        <v>1343</v>
      </c>
      <c r="AG1794" s="55">
        <v>313775</v>
      </c>
      <c r="AH1794" s="56">
        <v>25605</v>
      </c>
    </row>
    <row r="1795" spans="1:34" ht="17.25" hidden="1" customHeight="1">
      <c r="A1795" s="71" t="s">
        <v>267</v>
      </c>
      <c r="B1795" s="72"/>
      <c r="C1795" s="73">
        <v>31749.885000000002</v>
      </c>
      <c r="D1795" s="74">
        <v>509</v>
      </c>
      <c r="E1795" s="73">
        <v>35878.451000000001</v>
      </c>
      <c r="F1795" s="74">
        <v>588</v>
      </c>
      <c r="G1795" s="75">
        <v>74533.62</v>
      </c>
      <c r="H1795" s="76">
        <v>1493</v>
      </c>
      <c r="I1795" s="73">
        <v>51883.827000000005</v>
      </c>
      <c r="J1795" s="74">
        <v>1158</v>
      </c>
      <c r="K1795" s="75">
        <v>59160.426999999996</v>
      </c>
      <c r="L1795" s="76">
        <v>2041</v>
      </c>
      <c r="M1795" s="73">
        <v>322876.44099999999</v>
      </c>
      <c r="N1795" s="74">
        <v>17963</v>
      </c>
      <c r="O1795" s="75">
        <v>2300677.6740000001</v>
      </c>
      <c r="P1795" s="76">
        <v>138230</v>
      </c>
      <c r="Q1795" s="73">
        <v>10223991.504000001</v>
      </c>
      <c r="R1795" s="74">
        <v>616375</v>
      </c>
      <c r="S1795" s="75">
        <v>20504939.317999996</v>
      </c>
      <c r="T1795" s="76">
        <v>1223558</v>
      </c>
      <c r="U1795" s="73">
        <v>24821913.629000004</v>
      </c>
      <c r="V1795" s="74">
        <v>1551597</v>
      </c>
      <c r="W1795" s="75">
        <v>28578175</v>
      </c>
      <c r="X1795" s="76">
        <v>1819148</v>
      </c>
      <c r="Y1795" s="73">
        <v>26333443.684999999</v>
      </c>
      <c r="Z1795" s="74">
        <v>1317766</v>
      </c>
      <c r="AA1795" s="75">
        <v>36415369.821999997</v>
      </c>
      <c r="AB1795" s="76">
        <v>1759563</v>
      </c>
      <c r="AC1795" s="73">
        <v>46225540.990999997</v>
      </c>
      <c r="AD1795" s="74">
        <v>2367310</v>
      </c>
      <c r="AE1795" s="73">
        <v>46541720.778000005</v>
      </c>
      <c r="AF1795" s="74">
        <v>2503474</v>
      </c>
      <c r="AG1795" s="73">
        <v>51897554.973999999</v>
      </c>
      <c r="AH1795" s="74">
        <v>2798658</v>
      </c>
    </row>
    <row r="1796" spans="1:34" ht="17.25" hidden="1" customHeight="1">
      <c r="A1796" s="65" t="s">
        <v>268</v>
      </c>
      <c r="B1796" s="66"/>
      <c r="C1796" s="67">
        <v>40536.885000000002</v>
      </c>
      <c r="D1796" s="68">
        <v>545</v>
      </c>
      <c r="E1796" s="67">
        <v>39866.951000000001</v>
      </c>
      <c r="F1796" s="68">
        <v>604</v>
      </c>
      <c r="G1796" s="69">
        <v>210012.05100000001</v>
      </c>
      <c r="H1796" s="70">
        <v>5894</v>
      </c>
      <c r="I1796" s="67">
        <v>61777.983</v>
      </c>
      <c r="J1796" s="68">
        <v>1219</v>
      </c>
      <c r="K1796" s="69">
        <v>70371.916999999987</v>
      </c>
      <c r="L1796" s="70">
        <v>2075</v>
      </c>
      <c r="M1796" s="67">
        <v>326306.94099999999</v>
      </c>
      <c r="N1796" s="68">
        <v>18009</v>
      </c>
      <c r="O1796" s="69">
        <v>2303877.6740000006</v>
      </c>
      <c r="P1796" s="70">
        <v>138263</v>
      </c>
      <c r="Q1796" s="67">
        <v>10328140.504000001</v>
      </c>
      <c r="R1796" s="68">
        <v>618262</v>
      </c>
      <c r="S1796" s="69">
        <v>20602321.318</v>
      </c>
      <c r="T1796" s="70">
        <v>1225401</v>
      </c>
      <c r="U1796" s="67">
        <v>24902588.629000001</v>
      </c>
      <c r="V1796" s="68">
        <v>1553016</v>
      </c>
      <c r="W1796" s="69">
        <v>28608028</v>
      </c>
      <c r="X1796" s="70">
        <v>1819822</v>
      </c>
      <c r="Y1796" s="67">
        <v>26416785.684999999</v>
      </c>
      <c r="Z1796" s="68">
        <v>1319878</v>
      </c>
      <c r="AA1796" s="69">
        <v>36544386.196999997</v>
      </c>
      <c r="AB1796" s="70">
        <v>1762796</v>
      </c>
      <c r="AC1796" s="67">
        <v>46364504.990999997</v>
      </c>
      <c r="AD1796" s="68">
        <v>2373121</v>
      </c>
      <c r="AE1796" s="67">
        <v>46644407.778000005</v>
      </c>
      <c r="AF1796" s="68">
        <v>2507947</v>
      </c>
      <c r="AG1796" s="67">
        <v>52012438.873999998</v>
      </c>
      <c r="AH1796" s="68">
        <v>2803099</v>
      </c>
    </row>
    <row r="1797" spans="1:34" ht="15.75" hidden="1" customHeight="1">
      <c r="A1797" s="41" t="s">
        <v>1757</v>
      </c>
      <c r="B1797" s="42"/>
      <c r="C1797" s="43">
        <v>62120</v>
      </c>
      <c r="D1797" s="44">
        <v>761</v>
      </c>
      <c r="E1797" s="43">
        <v>66491.199999999997</v>
      </c>
      <c r="F1797" s="44">
        <v>800</v>
      </c>
      <c r="G1797" s="45">
        <v>70644.851999999999</v>
      </c>
      <c r="H1797" s="46">
        <v>805</v>
      </c>
      <c r="I1797" s="43">
        <v>60096.116999999998</v>
      </c>
      <c r="J1797" s="44">
        <v>828</v>
      </c>
      <c r="K1797" s="45">
        <v>53506.811000000002</v>
      </c>
      <c r="L1797" s="46">
        <v>818</v>
      </c>
      <c r="M1797" s="43">
        <v>52213.404999999999</v>
      </c>
      <c r="N1797" s="44">
        <v>786</v>
      </c>
      <c r="O1797" s="45">
        <v>46457.84</v>
      </c>
      <c r="P1797" s="46">
        <v>801</v>
      </c>
      <c r="Q1797" s="43">
        <v>45401.716</v>
      </c>
      <c r="R1797" s="44">
        <v>729</v>
      </c>
      <c r="S1797" s="45">
        <v>32540.648000000001</v>
      </c>
      <c r="T1797" s="46">
        <v>465</v>
      </c>
      <c r="U1797" s="43">
        <v>20557.018</v>
      </c>
      <c r="V1797" s="44">
        <v>245</v>
      </c>
      <c r="W1797" s="45">
        <v>55687</v>
      </c>
      <c r="X1797" s="46">
        <v>383</v>
      </c>
      <c r="Y1797" s="43">
        <v>44513.843999999997</v>
      </c>
      <c r="Z1797" s="44">
        <v>1114</v>
      </c>
      <c r="AA1797" s="45">
        <v>57098.142999999996</v>
      </c>
      <c r="AB1797" s="46">
        <v>2062</v>
      </c>
      <c r="AC1797" s="43">
        <v>247107.73</v>
      </c>
      <c r="AD1797" s="44">
        <v>1621</v>
      </c>
      <c r="AE1797" s="43">
        <v>48483.485999999997</v>
      </c>
      <c r="AF1797" s="44">
        <v>1182</v>
      </c>
      <c r="AG1797" s="43">
        <v>33003.497000000003</v>
      </c>
      <c r="AH1797" s="44">
        <v>1005</v>
      </c>
    </row>
    <row r="1798" spans="1:34" ht="15.75" customHeight="1">
      <c r="A1798" s="47" t="s">
        <v>1757</v>
      </c>
      <c r="B1798" s="48" t="s">
        <v>1758</v>
      </c>
      <c r="C1798" s="49">
        <v>10691.906000000001</v>
      </c>
      <c r="D1798" s="50">
        <v>248</v>
      </c>
      <c r="E1798" s="49">
        <v>12955.048000000001</v>
      </c>
      <c r="F1798" s="50">
        <v>266</v>
      </c>
      <c r="G1798" s="51">
        <v>10343.634</v>
      </c>
      <c r="H1798" s="52">
        <v>221</v>
      </c>
      <c r="I1798" s="49">
        <v>11915.365</v>
      </c>
      <c r="J1798" s="50">
        <v>262</v>
      </c>
      <c r="K1798" s="51">
        <v>11285.915000000001</v>
      </c>
      <c r="L1798" s="52">
        <v>245</v>
      </c>
      <c r="M1798" s="49">
        <v>27891.431</v>
      </c>
      <c r="N1798" s="50">
        <v>240</v>
      </c>
      <c r="O1798" s="51">
        <v>23182.137999999999</v>
      </c>
      <c r="P1798" s="52">
        <v>264</v>
      </c>
      <c r="Q1798" s="49">
        <v>30347.960999999999</v>
      </c>
      <c r="R1798" s="50">
        <v>310</v>
      </c>
      <c r="S1798" s="51">
        <v>306560</v>
      </c>
      <c r="T1798" s="52">
        <v>18200</v>
      </c>
      <c r="U1798" s="49">
        <v>453663.74400000001</v>
      </c>
      <c r="V1798" s="50">
        <v>17649</v>
      </c>
      <c r="W1798" s="51">
        <v>723783</v>
      </c>
      <c r="X1798" s="52">
        <v>22304</v>
      </c>
      <c r="Y1798" s="49">
        <v>527744.005</v>
      </c>
      <c r="Z1798" s="50">
        <v>17074</v>
      </c>
      <c r="AA1798" s="51">
        <v>556568.93599999999</v>
      </c>
      <c r="AB1798" s="52">
        <v>19538</v>
      </c>
      <c r="AC1798" s="49">
        <v>554917</v>
      </c>
      <c r="AD1798" s="50">
        <v>22431</v>
      </c>
      <c r="AE1798" s="49">
        <v>616761.4</v>
      </c>
      <c r="AF1798" s="50">
        <v>27970</v>
      </c>
      <c r="AG1798" s="49">
        <v>1350929.2760000001</v>
      </c>
      <c r="AH1798" s="50">
        <v>77214</v>
      </c>
    </row>
    <row r="1799" spans="1:34" ht="15.75" customHeight="1">
      <c r="A1799" s="47" t="s">
        <v>1757</v>
      </c>
      <c r="B1799" s="48" t="s">
        <v>1759</v>
      </c>
      <c r="C1799" s="49">
        <v>3655</v>
      </c>
      <c r="D1799" s="50">
        <v>51</v>
      </c>
      <c r="E1799" s="49">
        <v>3533</v>
      </c>
      <c r="F1799" s="50">
        <v>55</v>
      </c>
      <c r="G1799" s="51">
        <v>3922</v>
      </c>
      <c r="H1799" s="52">
        <v>44</v>
      </c>
      <c r="I1799" s="49">
        <v>5393</v>
      </c>
      <c r="J1799" s="50">
        <v>38</v>
      </c>
      <c r="K1799" s="51">
        <v>5497</v>
      </c>
      <c r="L1799" s="52">
        <v>30</v>
      </c>
      <c r="M1799" s="49">
        <v>15542</v>
      </c>
      <c r="N1799" s="50">
        <v>41</v>
      </c>
      <c r="O1799" s="51">
        <v>26205</v>
      </c>
      <c r="P1799" s="52">
        <v>81</v>
      </c>
      <c r="Q1799" s="49">
        <v>826055.01699999999</v>
      </c>
      <c r="R1799" s="50">
        <v>39887</v>
      </c>
      <c r="S1799" s="51">
        <v>1429949.8049999999</v>
      </c>
      <c r="T1799" s="52">
        <v>69244</v>
      </c>
      <c r="U1799" s="49">
        <v>1574434.23</v>
      </c>
      <c r="V1799" s="50">
        <v>80868</v>
      </c>
      <c r="W1799" s="51">
        <v>1562567</v>
      </c>
      <c r="X1799" s="52">
        <v>77486</v>
      </c>
      <c r="Y1799" s="49">
        <v>2554713</v>
      </c>
      <c r="Z1799" s="50">
        <v>134851</v>
      </c>
      <c r="AA1799" s="51">
        <v>2598841.96</v>
      </c>
      <c r="AB1799" s="52">
        <v>135926</v>
      </c>
      <c r="AC1799" s="49">
        <v>2814471.1510000001</v>
      </c>
      <c r="AD1799" s="50">
        <v>154762</v>
      </c>
      <c r="AE1799" s="49">
        <v>4587355</v>
      </c>
      <c r="AF1799" s="50">
        <v>274249</v>
      </c>
      <c r="AG1799" s="49">
        <v>3514044.65</v>
      </c>
      <c r="AH1799" s="50">
        <v>179400</v>
      </c>
    </row>
    <row r="1800" spans="1:34" ht="15.75" customHeight="1">
      <c r="A1800" s="47" t="s">
        <v>1757</v>
      </c>
      <c r="B1800" s="48" t="s">
        <v>1760</v>
      </c>
      <c r="C1800" s="49">
        <v>2765</v>
      </c>
      <c r="D1800" s="50">
        <v>24</v>
      </c>
      <c r="E1800" s="49">
        <v>2798.0529999999999</v>
      </c>
      <c r="F1800" s="50">
        <v>14</v>
      </c>
      <c r="G1800" s="51">
        <v>1470</v>
      </c>
      <c r="H1800" s="52">
        <v>20</v>
      </c>
      <c r="I1800" s="49">
        <v>1530</v>
      </c>
      <c r="J1800" s="50">
        <v>9</v>
      </c>
      <c r="K1800" s="51">
        <v>6764</v>
      </c>
      <c r="L1800" s="52">
        <v>129</v>
      </c>
      <c r="M1800" s="49">
        <v>2676</v>
      </c>
      <c r="N1800" s="50">
        <v>36</v>
      </c>
      <c r="O1800" s="51">
        <v>2125</v>
      </c>
      <c r="P1800" s="52">
        <v>25</v>
      </c>
      <c r="Q1800" s="49">
        <v>2700</v>
      </c>
      <c r="R1800" s="50">
        <v>24</v>
      </c>
      <c r="S1800" s="51">
        <v>116804.571</v>
      </c>
      <c r="T1800" s="52">
        <v>2971</v>
      </c>
      <c r="U1800" s="49">
        <v>518282.93900000007</v>
      </c>
      <c r="V1800" s="50">
        <v>11355</v>
      </c>
      <c r="W1800" s="51">
        <v>807472</v>
      </c>
      <c r="X1800" s="52">
        <v>17943</v>
      </c>
      <c r="Y1800" s="49">
        <v>2741801.2039999999</v>
      </c>
      <c r="Z1800" s="50">
        <v>70761</v>
      </c>
      <c r="AA1800" s="51">
        <v>3329061.8169999998</v>
      </c>
      <c r="AB1800" s="52">
        <v>91614</v>
      </c>
      <c r="AC1800" s="49">
        <v>3406762</v>
      </c>
      <c r="AD1800" s="50">
        <v>104928</v>
      </c>
      <c r="AE1800" s="49">
        <v>1599481</v>
      </c>
      <c r="AF1800" s="50">
        <v>64733</v>
      </c>
      <c r="AG1800" s="49">
        <v>1203390.5</v>
      </c>
      <c r="AH1800" s="50">
        <v>38293</v>
      </c>
    </row>
    <row r="1801" spans="1:34" ht="15.75" customHeight="1">
      <c r="A1801" s="47" t="s">
        <v>1757</v>
      </c>
      <c r="B1801" s="48" t="s">
        <v>1761</v>
      </c>
      <c r="C1801" s="49">
        <v>1958.23</v>
      </c>
      <c r="D1801" s="50">
        <v>31</v>
      </c>
      <c r="E1801" s="49">
        <v>705.57399999999996</v>
      </c>
      <c r="F1801" s="50">
        <v>17</v>
      </c>
      <c r="G1801" s="51">
        <v>471.709</v>
      </c>
      <c r="H1801" s="52">
        <v>16</v>
      </c>
      <c r="I1801" s="49">
        <v>660.59699999999998</v>
      </c>
      <c r="J1801" s="50">
        <v>7</v>
      </c>
      <c r="K1801" s="51">
        <v>505.35300000000001</v>
      </c>
      <c r="L1801" s="52">
        <v>16</v>
      </c>
      <c r="M1801" s="49">
        <v>671.43100000000004</v>
      </c>
      <c r="N1801" s="50">
        <v>25</v>
      </c>
      <c r="O1801" s="51">
        <v>2328.4920000000002</v>
      </c>
      <c r="P1801" s="52">
        <v>32</v>
      </c>
      <c r="Q1801" s="49">
        <v>25225</v>
      </c>
      <c r="R1801" s="50">
        <v>1848</v>
      </c>
      <c r="S1801" s="51">
        <v>64744.06</v>
      </c>
      <c r="T1801" s="52">
        <v>5971</v>
      </c>
      <c r="U1801" s="49">
        <v>47850.101000000002</v>
      </c>
      <c r="V1801" s="50">
        <v>4004</v>
      </c>
      <c r="W1801" s="51">
        <v>99464</v>
      </c>
      <c r="X1801" s="52">
        <v>11127</v>
      </c>
      <c r="Y1801" s="49">
        <v>210906</v>
      </c>
      <c r="Z1801" s="50">
        <v>29634</v>
      </c>
      <c r="AA1801" s="51">
        <v>205624</v>
      </c>
      <c r="AB1801" s="52">
        <v>22375</v>
      </c>
      <c r="AC1801" s="49">
        <v>227003.00099999999</v>
      </c>
      <c r="AD1801" s="50">
        <v>19695</v>
      </c>
      <c r="AE1801" s="49">
        <v>508141</v>
      </c>
      <c r="AF1801" s="50">
        <v>25464</v>
      </c>
      <c r="AG1801" s="49">
        <v>578677.36499999999</v>
      </c>
      <c r="AH1801" s="50">
        <v>35753</v>
      </c>
    </row>
    <row r="1802" spans="1:34" ht="15.75" customHeight="1">
      <c r="A1802" s="47" t="s">
        <v>1757</v>
      </c>
      <c r="B1802" s="48" t="s">
        <v>1762</v>
      </c>
      <c r="C1802" s="49">
        <v>5693</v>
      </c>
      <c r="D1802" s="50">
        <v>225</v>
      </c>
      <c r="E1802" s="49">
        <v>4091</v>
      </c>
      <c r="F1802" s="50">
        <v>167</v>
      </c>
      <c r="G1802" s="51">
        <v>4534</v>
      </c>
      <c r="H1802" s="52">
        <v>194</v>
      </c>
      <c r="I1802" s="49">
        <v>4927.1260000000002</v>
      </c>
      <c r="J1802" s="50">
        <v>168</v>
      </c>
      <c r="K1802" s="51">
        <v>9299.0509999999995</v>
      </c>
      <c r="L1802" s="52">
        <v>167</v>
      </c>
      <c r="M1802" s="49">
        <v>6087.6559999999999</v>
      </c>
      <c r="N1802" s="50">
        <v>138</v>
      </c>
      <c r="O1802" s="51">
        <v>6764.7</v>
      </c>
      <c r="P1802" s="52">
        <v>277</v>
      </c>
      <c r="Q1802" s="49">
        <v>19214.8</v>
      </c>
      <c r="R1802" s="50">
        <v>1038</v>
      </c>
      <c r="S1802" s="51">
        <v>18667.002</v>
      </c>
      <c r="T1802" s="52">
        <v>874</v>
      </c>
      <c r="U1802" s="49">
        <v>40183</v>
      </c>
      <c r="V1802" s="50">
        <v>1935</v>
      </c>
      <c r="W1802" s="51">
        <v>37646</v>
      </c>
      <c r="X1802" s="52">
        <v>2178</v>
      </c>
      <c r="Y1802" s="49">
        <v>85339.5</v>
      </c>
      <c r="Z1802" s="50">
        <v>6628</v>
      </c>
      <c r="AA1802" s="51">
        <v>324922</v>
      </c>
      <c r="AB1802" s="52">
        <v>24979</v>
      </c>
      <c r="AC1802" s="49">
        <v>426586.5</v>
      </c>
      <c r="AD1802" s="50">
        <v>31389</v>
      </c>
      <c r="AE1802" s="49">
        <v>484374</v>
      </c>
      <c r="AF1802" s="50">
        <v>35733</v>
      </c>
      <c r="AG1802" s="49">
        <v>588414.19999999995</v>
      </c>
      <c r="AH1802" s="50">
        <v>42400</v>
      </c>
    </row>
    <row r="1803" spans="1:34" ht="15.75" customHeight="1">
      <c r="A1803" s="47" t="s">
        <v>1757</v>
      </c>
      <c r="B1803" s="48" t="s">
        <v>1763</v>
      </c>
      <c r="C1803" s="49">
        <v>1425</v>
      </c>
      <c r="D1803" s="50">
        <v>27</v>
      </c>
      <c r="E1803" s="49">
        <v>2247</v>
      </c>
      <c r="F1803" s="50">
        <v>20</v>
      </c>
      <c r="G1803" s="51">
        <v>3713.8</v>
      </c>
      <c r="H1803" s="52">
        <v>22</v>
      </c>
      <c r="I1803" s="49">
        <v>3552.63</v>
      </c>
      <c r="J1803" s="50">
        <v>29</v>
      </c>
      <c r="K1803" s="51">
        <v>3800</v>
      </c>
      <c r="L1803" s="52">
        <v>33</v>
      </c>
      <c r="M1803" s="49">
        <v>5280</v>
      </c>
      <c r="N1803" s="50">
        <v>35</v>
      </c>
      <c r="O1803" s="51">
        <v>4661</v>
      </c>
      <c r="P1803" s="52">
        <v>50</v>
      </c>
      <c r="Q1803" s="49">
        <v>214408.432</v>
      </c>
      <c r="R1803" s="50">
        <v>11545</v>
      </c>
      <c r="S1803" s="51">
        <v>562409.55000000005</v>
      </c>
      <c r="T1803" s="52">
        <v>33693</v>
      </c>
      <c r="U1803" s="49">
        <v>512217.73499999993</v>
      </c>
      <c r="V1803" s="50">
        <v>29103</v>
      </c>
      <c r="W1803" s="51">
        <v>577950</v>
      </c>
      <c r="X1803" s="52">
        <v>34030</v>
      </c>
      <c r="Y1803" s="49">
        <v>1303766.0560000001</v>
      </c>
      <c r="Z1803" s="50">
        <v>74134</v>
      </c>
      <c r="AA1803" s="51">
        <v>1481575.9979999999</v>
      </c>
      <c r="AB1803" s="52">
        <v>79659</v>
      </c>
      <c r="AC1803" s="49">
        <v>1471832.986</v>
      </c>
      <c r="AD1803" s="50">
        <v>79005</v>
      </c>
      <c r="AE1803" s="49">
        <v>1718333.2</v>
      </c>
      <c r="AF1803" s="50">
        <v>87054</v>
      </c>
      <c r="AG1803" s="49">
        <v>1674455</v>
      </c>
      <c r="AH1803" s="50">
        <v>81042</v>
      </c>
    </row>
    <row r="1804" spans="1:34" ht="15.75" customHeight="1">
      <c r="A1804" s="47" t="s">
        <v>1757</v>
      </c>
      <c r="B1804" s="48" t="s">
        <v>1764</v>
      </c>
      <c r="C1804" s="49">
        <v>2888.95</v>
      </c>
      <c r="D1804" s="50">
        <v>147</v>
      </c>
      <c r="E1804" s="49">
        <v>1886</v>
      </c>
      <c r="F1804" s="50">
        <v>14</v>
      </c>
      <c r="G1804" s="51">
        <v>1735</v>
      </c>
      <c r="H1804" s="52">
        <v>17</v>
      </c>
      <c r="I1804" s="49">
        <v>2760</v>
      </c>
      <c r="J1804" s="50">
        <v>25</v>
      </c>
      <c r="K1804" s="51">
        <v>2092</v>
      </c>
      <c r="L1804" s="52">
        <v>23</v>
      </c>
      <c r="M1804" s="49">
        <v>604</v>
      </c>
      <c r="N1804" s="50">
        <v>21</v>
      </c>
      <c r="O1804" s="51">
        <v>1875</v>
      </c>
      <c r="P1804" s="52">
        <v>45</v>
      </c>
      <c r="Q1804" s="49">
        <v>15457</v>
      </c>
      <c r="R1804" s="50">
        <v>786</v>
      </c>
      <c r="S1804" s="51">
        <v>71677.305999999997</v>
      </c>
      <c r="T1804" s="52">
        <v>6486</v>
      </c>
      <c r="U1804" s="49">
        <v>68847.179000000004</v>
      </c>
      <c r="V1804" s="50">
        <v>5685</v>
      </c>
      <c r="W1804" s="51">
        <v>61802</v>
      </c>
      <c r="X1804" s="52">
        <v>4728</v>
      </c>
      <c r="Y1804" s="49">
        <v>156158.1</v>
      </c>
      <c r="Z1804" s="50">
        <v>12254</v>
      </c>
      <c r="AA1804" s="51">
        <v>183767.783</v>
      </c>
      <c r="AB1804" s="52">
        <v>13508</v>
      </c>
      <c r="AC1804" s="49">
        <v>208019.90900000001</v>
      </c>
      <c r="AD1804" s="50">
        <v>16823</v>
      </c>
      <c r="AE1804" s="49">
        <v>210619.64499999999</v>
      </c>
      <c r="AF1804" s="50">
        <v>17232</v>
      </c>
      <c r="AG1804" s="49">
        <v>197899.5</v>
      </c>
      <c r="AH1804" s="50">
        <v>14975</v>
      </c>
    </row>
    <row r="1805" spans="1:34" ht="15.75" customHeight="1">
      <c r="A1805" s="47" t="s">
        <v>1757</v>
      </c>
      <c r="B1805" s="48" t="s">
        <v>1765</v>
      </c>
      <c r="C1805" s="49">
        <v>16198.306</v>
      </c>
      <c r="D1805" s="50">
        <v>121</v>
      </c>
      <c r="E1805" s="49">
        <v>17981.115000000002</v>
      </c>
      <c r="F1805" s="50">
        <v>136</v>
      </c>
      <c r="G1805" s="51">
        <v>7897.8220000000001</v>
      </c>
      <c r="H1805" s="52">
        <v>173</v>
      </c>
      <c r="I1805" s="49">
        <v>9013</v>
      </c>
      <c r="J1805" s="50">
        <v>291</v>
      </c>
      <c r="K1805" s="51">
        <v>7464.9530000000004</v>
      </c>
      <c r="L1805" s="52">
        <v>280</v>
      </c>
      <c r="M1805" s="49">
        <v>11363.602999999999</v>
      </c>
      <c r="N1805" s="50">
        <v>409</v>
      </c>
      <c r="O1805" s="51">
        <v>28165.085999999999</v>
      </c>
      <c r="P1805" s="52">
        <v>877</v>
      </c>
      <c r="Q1805" s="49">
        <v>463701.37</v>
      </c>
      <c r="R1805" s="50">
        <v>21718</v>
      </c>
      <c r="S1805" s="51">
        <v>613921.18700000003</v>
      </c>
      <c r="T1805" s="52">
        <v>29331</v>
      </c>
      <c r="U1805" s="49">
        <v>866640.28399999999</v>
      </c>
      <c r="V1805" s="50">
        <v>39632</v>
      </c>
      <c r="W1805" s="51">
        <v>584815</v>
      </c>
      <c r="X1805" s="52">
        <v>28239</v>
      </c>
      <c r="Y1805" s="49">
        <v>1270441.726</v>
      </c>
      <c r="Z1805" s="50">
        <v>79901</v>
      </c>
      <c r="AA1805" s="51">
        <v>1217654</v>
      </c>
      <c r="AB1805" s="52">
        <v>72590</v>
      </c>
      <c r="AC1805" s="49">
        <v>1221902</v>
      </c>
      <c r="AD1805" s="50">
        <v>64575</v>
      </c>
      <c r="AE1805" s="49">
        <v>1175424.5</v>
      </c>
      <c r="AF1805" s="50">
        <v>59536</v>
      </c>
      <c r="AG1805" s="49">
        <v>1446635</v>
      </c>
      <c r="AH1805" s="50">
        <v>69373</v>
      </c>
    </row>
    <row r="1806" spans="1:34" ht="15.75" customHeight="1">
      <c r="A1806" s="47" t="s">
        <v>1757</v>
      </c>
      <c r="B1806" s="48" t="s">
        <v>1766</v>
      </c>
      <c r="C1806" s="49">
        <v>12971</v>
      </c>
      <c r="D1806" s="50">
        <v>24</v>
      </c>
      <c r="E1806" s="49">
        <v>1580</v>
      </c>
      <c r="F1806" s="50">
        <v>12</v>
      </c>
      <c r="G1806" s="51">
        <v>0.96</v>
      </c>
      <c r="H1806" s="52">
        <v>17</v>
      </c>
      <c r="I1806" s="49">
        <v>1992</v>
      </c>
      <c r="J1806" s="50">
        <v>18</v>
      </c>
      <c r="K1806" s="51">
        <v>60</v>
      </c>
      <c r="L1806" s="52">
        <v>2</v>
      </c>
      <c r="M1806" s="49">
        <v>2542</v>
      </c>
      <c r="N1806" s="50">
        <v>24</v>
      </c>
      <c r="O1806" s="51">
        <v>4254</v>
      </c>
      <c r="P1806" s="52">
        <v>38</v>
      </c>
      <c r="Q1806" s="49">
        <v>14671.225</v>
      </c>
      <c r="R1806" s="50">
        <v>328</v>
      </c>
      <c r="S1806" s="51">
        <v>324268.44900000002</v>
      </c>
      <c r="T1806" s="52">
        <v>17174</v>
      </c>
      <c r="U1806" s="49">
        <v>178625</v>
      </c>
      <c r="V1806" s="50">
        <v>9493</v>
      </c>
      <c r="W1806" s="51">
        <v>186520</v>
      </c>
      <c r="X1806" s="52">
        <v>9785</v>
      </c>
      <c r="Y1806" s="49">
        <v>344393.07199999999</v>
      </c>
      <c r="Z1806" s="50">
        <v>18528</v>
      </c>
      <c r="AA1806" s="51">
        <v>480468</v>
      </c>
      <c r="AB1806" s="52">
        <v>33194</v>
      </c>
      <c r="AC1806" s="49">
        <v>620802.96200000006</v>
      </c>
      <c r="AD1806" s="50">
        <v>46111</v>
      </c>
      <c r="AE1806" s="49">
        <v>548786</v>
      </c>
      <c r="AF1806" s="50">
        <v>34625</v>
      </c>
      <c r="AG1806" s="49">
        <v>558356.25600000005</v>
      </c>
      <c r="AH1806" s="50">
        <v>29095</v>
      </c>
    </row>
    <row r="1807" spans="1:34" ht="15.75" customHeight="1">
      <c r="A1807" s="47" t="s">
        <v>1757</v>
      </c>
      <c r="B1807" s="48" t="s">
        <v>1767</v>
      </c>
      <c r="C1807" s="49">
        <v>1956.2</v>
      </c>
      <c r="D1807" s="50">
        <v>13</v>
      </c>
      <c r="E1807" s="49">
        <v>10770</v>
      </c>
      <c r="F1807" s="50">
        <v>17</v>
      </c>
      <c r="G1807" s="51">
        <v>10270.41</v>
      </c>
      <c r="H1807" s="52">
        <v>20</v>
      </c>
      <c r="I1807" s="49">
        <v>21618.41</v>
      </c>
      <c r="J1807" s="50">
        <v>29</v>
      </c>
      <c r="K1807" s="51">
        <v>9698.34</v>
      </c>
      <c r="L1807" s="52">
        <v>24</v>
      </c>
      <c r="M1807" s="49">
        <v>15041.576999999999</v>
      </c>
      <c r="N1807" s="50">
        <v>41</v>
      </c>
      <c r="O1807" s="51">
        <v>21024.356</v>
      </c>
      <c r="P1807" s="52">
        <v>61</v>
      </c>
      <c r="Q1807" s="49">
        <v>4677.5</v>
      </c>
      <c r="R1807" s="50">
        <v>78</v>
      </c>
      <c r="S1807" s="51">
        <v>269799.40000000002</v>
      </c>
      <c r="T1807" s="52">
        <v>21933</v>
      </c>
      <c r="U1807" s="49">
        <v>574160.13599999994</v>
      </c>
      <c r="V1807" s="50">
        <v>53145</v>
      </c>
      <c r="W1807" s="51">
        <v>716249</v>
      </c>
      <c r="X1807" s="52">
        <v>66282</v>
      </c>
      <c r="Y1807" s="49">
        <v>871794.31599999999</v>
      </c>
      <c r="Z1807" s="50">
        <v>75395</v>
      </c>
      <c r="AA1807" s="51">
        <v>1367531.362</v>
      </c>
      <c r="AB1807" s="52">
        <v>124981</v>
      </c>
      <c r="AC1807" s="49">
        <v>1527150</v>
      </c>
      <c r="AD1807" s="50">
        <v>127817</v>
      </c>
      <c r="AE1807" s="49">
        <v>1596961.558</v>
      </c>
      <c r="AF1807" s="50">
        <v>128122</v>
      </c>
      <c r="AG1807" s="49">
        <v>1537288.9040000001</v>
      </c>
      <c r="AH1807" s="50">
        <v>129594</v>
      </c>
    </row>
    <row r="1808" spans="1:34" ht="15.75" customHeight="1">
      <c r="A1808" s="47" t="s">
        <v>1757</v>
      </c>
      <c r="B1808" s="48" t="s">
        <v>1768</v>
      </c>
      <c r="C1808" s="49">
        <v>1830</v>
      </c>
      <c r="D1808" s="50">
        <v>21</v>
      </c>
      <c r="E1808" s="49">
        <v>2360</v>
      </c>
      <c r="F1808" s="50">
        <v>24</v>
      </c>
      <c r="G1808" s="51">
        <v>2967</v>
      </c>
      <c r="H1808" s="52">
        <v>22</v>
      </c>
      <c r="I1808" s="49">
        <v>1918.5</v>
      </c>
      <c r="J1808" s="50">
        <v>12</v>
      </c>
      <c r="K1808" s="51">
        <v>2460</v>
      </c>
      <c r="L1808" s="52">
        <v>14</v>
      </c>
      <c r="M1808" s="49">
        <v>1600</v>
      </c>
      <c r="N1808" s="50">
        <v>12</v>
      </c>
      <c r="O1808" s="51">
        <v>242363.10399999999</v>
      </c>
      <c r="P1808" s="52">
        <v>14589</v>
      </c>
      <c r="Q1808" s="49">
        <v>590069.28099999996</v>
      </c>
      <c r="R1808" s="50">
        <v>31056</v>
      </c>
      <c r="S1808" s="51">
        <v>1007448.103</v>
      </c>
      <c r="T1808" s="52">
        <v>50150</v>
      </c>
      <c r="U1808" s="49">
        <v>1033414.411</v>
      </c>
      <c r="V1808" s="50">
        <v>46260</v>
      </c>
      <c r="W1808" s="51">
        <v>1690947</v>
      </c>
      <c r="X1808" s="52">
        <v>85165</v>
      </c>
      <c r="Y1808" s="49">
        <v>1919110.9750000001</v>
      </c>
      <c r="Z1808" s="50">
        <v>91390</v>
      </c>
      <c r="AA1808" s="51">
        <v>2049847.5419999999</v>
      </c>
      <c r="AB1808" s="52">
        <v>112950</v>
      </c>
      <c r="AC1808" s="49">
        <v>1623534.8</v>
      </c>
      <c r="AD1808" s="50">
        <v>89029</v>
      </c>
      <c r="AE1808" s="49">
        <v>1541609.25</v>
      </c>
      <c r="AF1808" s="50">
        <v>84240</v>
      </c>
      <c r="AG1808" s="49">
        <v>1707153.56</v>
      </c>
      <c r="AH1808" s="50">
        <v>78841</v>
      </c>
    </row>
    <row r="1809" spans="1:34" ht="15.75" customHeight="1">
      <c r="A1809" s="47" t="s">
        <v>1757</v>
      </c>
      <c r="B1809" s="48" t="s">
        <v>1769</v>
      </c>
      <c r="C1809" s="49">
        <v>1800</v>
      </c>
      <c r="D1809" s="50">
        <v>19</v>
      </c>
      <c r="E1809" s="49">
        <v>1540</v>
      </c>
      <c r="F1809" s="50">
        <v>8</v>
      </c>
      <c r="G1809" s="51">
        <v>985</v>
      </c>
      <c r="H1809" s="52">
        <v>12</v>
      </c>
      <c r="I1809" s="49">
        <v>2480</v>
      </c>
      <c r="J1809" s="50">
        <v>13</v>
      </c>
      <c r="K1809" s="51">
        <v>1527</v>
      </c>
      <c r="L1809" s="52">
        <v>12</v>
      </c>
      <c r="M1809" s="49">
        <v>2585.8470000000002</v>
      </c>
      <c r="N1809" s="50">
        <v>18</v>
      </c>
      <c r="O1809" s="51">
        <v>14360.218999999999</v>
      </c>
      <c r="P1809" s="52">
        <v>396</v>
      </c>
      <c r="Q1809" s="49">
        <v>153486.48699999999</v>
      </c>
      <c r="R1809" s="50">
        <v>5530</v>
      </c>
      <c r="S1809" s="51">
        <v>235278.965</v>
      </c>
      <c r="T1809" s="52">
        <v>9896</v>
      </c>
      <c r="U1809" s="49">
        <v>522615.52400000003</v>
      </c>
      <c r="V1809" s="50">
        <v>18981</v>
      </c>
      <c r="W1809" s="51">
        <v>599246</v>
      </c>
      <c r="X1809" s="52">
        <v>22140</v>
      </c>
      <c r="Y1809" s="49">
        <v>589452.75399999996</v>
      </c>
      <c r="Z1809" s="50">
        <v>21387</v>
      </c>
      <c r="AA1809" s="51">
        <v>1084435.8540000001</v>
      </c>
      <c r="AB1809" s="52">
        <v>42333</v>
      </c>
      <c r="AC1809" s="49">
        <v>1278579</v>
      </c>
      <c r="AD1809" s="50">
        <v>48167</v>
      </c>
      <c r="AE1809" s="49">
        <v>1489504.21</v>
      </c>
      <c r="AF1809" s="50">
        <v>54547</v>
      </c>
      <c r="AG1809" s="49">
        <v>1672801.4939999999</v>
      </c>
      <c r="AH1809" s="50">
        <v>63634</v>
      </c>
    </row>
    <row r="1810" spans="1:34" ht="15.75" customHeight="1">
      <c r="A1810" s="47" t="s">
        <v>1757</v>
      </c>
      <c r="B1810" s="48" t="s">
        <v>1770</v>
      </c>
      <c r="C1810" s="49">
        <v>464.53</v>
      </c>
      <c r="D1810" s="50">
        <v>6</v>
      </c>
      <c r="E1810" s="49">
        <v>371</v>
      </c>
      <c r="F1810" s="50">
        <v>5</v>
      </c>
      <c r="G1810" s="51">
        <v>710</v>
      </c>
      <c r="H1810" s="52">
        <v>7</v>
      </c>
      <c r="I1810" s="49">
        <v>2668</v>
      </c>
      <c r="J1810" s="50">
        <v>9</v>
      </c>
      <c r="K1810" s="51">
        <v>1097</v>
      </c>
      <c r="L1810" s="52">
        <v>10</v>
      </c>
      <c r="M1810" s="49">
        <v>1118</v>
      </c>
      <c r="N1810" s="50">
        <v>13</v>
      </c>
      <c r="O1810" s="51">
        <v>2262</v>
      </c>
      <c r="P1810" s="52">
        <v>25</v>
      </c>
      <c r="Q1810" s="49">
        <v>360514.36800000002</v>
      </c>
      <c r="R1810" s="50">
        <v>18982</v>
      </c>
      <c r="S1810" s="51">
        <v>371680.96600000001</v>
      </c>
      <c r="T1810" s="52">
        <v>23147</v>
      </c>
      <c r="U1810" s="49">
        <v>673896.97600000002</v>
      </c>
      <c r="V1810" s="50">
        <v>39057</v>
      </c>
      <c r="W1810" s="51">
        <v>1698313</v>
      </c>
      <c r="X1810" s="52">
        <v>122045</v>
      </c>
      <c r="Y1810" s="49">
        <v>1373326.048</v>
      </c>
      <c r="Z1810" s="50">
        <v>90062</v>
      </c>
      <c r="AA1810" s="51">
        <v>2006752.2660000001</v>
      </c>
      <c r="AB1810" s="52">
        <v>163351</v>
      </c>
      <c r="AC1810" s="49">
        <v>1661661.34</v>
      </c>
      <c r="AD1810" s="50">
        <v>136136</v>
      </c>
      <c r="AE1810" s="49">
        <v>1611920.11</v>
      </c>
      <c r="AF1810" s="50">
        <v>125075</v>
      </c>
      <c r="AG1810" s="49">
        <v>1816518</v>
      </c>
      <c r="AH1810" s="50">
        <v>135339</v>
      </c>
    </row>
    <row r="1811" spans="1:34" ht="15.75" customHeight="1">
      <c r="A1811" s="47" t="s">
        <v>1757</v>
      </c>
      <c r="B1811" s="48" t="s">
        <v>1771</v>
      </c>
      <c r="C1811" s="49">
        <v>4717</v>
      </c>
      <c r="D1811" s="50">
        <v>40</v>
      </c>
      <c r="E1811" s="49">
        <v>3754</v>
      </c>
      <c r="F1811" s="50">
        <v>38</v>
      </c>
      <c r="G1811" s="51">
        <v>3980</v>
      </c>
      <c r="H1811" s="52">
        <v>27</v>
      </c>
      <c r="I1811" s="49">
        <v>4400</v>
      </c>
      <c r="J1811" s="50">
        <v>27</v>
      </c>
      <c r="K1811" s="51">
        <v>4315</v>
      </c>
      <c r="L1811" s="52">
        <v>29</v>
      </c>
      <c r="M1811" s="49">
        <v>4778</v>
      </c>
      <c r="N1811" s="50">
        <v>42</v>
      </c>
      <c r="O1811" s="51">
        <v>5480</v>
      </c>
      <c r="P1811" s="52">
        <v>51</v>
      </c>
      <c r="Q1811" s="49">
        <v>322472.51899999997</v>
      </c>
      <c r="R1811" s="50">
        <v>12932</v>
      </c>
      <c r="S1811" s="51">
        <v>1621881.2590000001</v>
      </c>
      <c r="T1811" s="52">
        <v>47367</v>
      </c>
      <c r="U1811" s="49">
        <v>1447538.35</v>
      </c>
      <c r="V1811" s="50">
        <v>45609</v>
      </c>
      <c r="W1811" s="51">
        <v>2238652</v>
      </c>
      <c r="X1811" s="52">
        <v>103996</v>
      </c>
      <c r="Y1811" s="49">
        <v>4644199.4000000004</v>
      </c>
      <c r="Z1811" s="50">
        <v>254344</v>
      </c>
      <c r="AA1811" s="51">
        <v>4300976.1550000003</v>
      </c>
      <c r="AB1811" s="52">
        <v>240247</v>
      </c>
      <c r="AC1811" s="49">
        <v>4550600.2549999999</v>
      </c>
      <c r="AD1811" s="50">
        <v>249095</v>
      </c>
      <c r="AE1811" s="49">
        <v>5355973.1689999998</v>
      </c>
      <c r="AF1811" s="50">
        <v>300903</v>
      </c>
      <c r="AG1811" s="49">
        <v>6315134.1509999996</v>
      </c>
      <c r="AH1811" s="50">
        <v>374901</v>
      </c>
    </row>
    <row r="1812" spans="1:34" ht="15.75" customHeight="1">
      <c r="A1812" s="47" t="s">
        <v>1757</v>
      </c>
      <c r="B1812" s="48" t="s">
        <v>1772</v>
      </c>
      <c r="C1812" s="49">
        <v>3215</v>
      </c>
      <c r="D1812" s="50">
        <v>8</v>
      </c>
      <c r="E1812" s="49">
        <v>10915</v>
      </c>
      <c r="F1812" s="50">
        <v>15</v>
      </c>
      <c r="G1812" s="51">
        <v>6178.1819999999998</v>
      </c>
      <c r="H1812" s="52">
        <v>26</v>
      </c>
      <c r="I1812" s="49">
        <v>6250</v>
      </c>
      <c r="J1812" s="50">
        <v>37</v>
      </c>
      <c r="K1812" s="51">
        <v>8662</v>
      </c>
      <c r="L1812" s="52">
        <v>60</v>
      </c>
      <c r="M1812" s="49">
        <v>7090</v>
      </c>
      <c r="N1812" s="50">
        <v>53</v>
      </c>
      <c r="O1812" s="51">
        <v>5134</v>
      </c>
      <c r="P1812" s="52">
        <v>57</v>
      </c>
      <c r="Q1812" s="49">
        <v>750268.61899999995</v>
      </c>
      <c r="R1812" s="50">
        <v>34338</v>
      </c>
      <c r="S1812" s="51">
        <v>2253398.287</v>
      </c>
      <c r="T1812" s="52">
        <v>99269</v>
      </c>
      <c r="U1812" s="49">
        <v>3039999.838</v>
      </c>
      <c r="V1812" s="50">
        <v>153221</v>
      </c>
      <c r="W1812" s="51">
        <v>3270820</v>
      </c>
      <c r="X1812" s="52">
        <v>164295</v>
      </c>
      <c r="Y1812" s="49">
        <v>4024375.9369999999</v>
      </c>
      <c r="Z1812" s="50">
        <v>154020</v>
      </c>
      <c r="AA1812" s="51">
        <v>5113193.8109999998</v>
      </c>
      <c r="AB1812" s="52">
        <v>217136</v>
      </c>
      <c r="AC1812" s="49">
        <v>5297675</v>
      </c>
      <c r="AD1812" s="50">
        <v>237917</v>
      </c>
      <c r="AE1812" s="49">
        <v>6219600.0999999996</v>
      </c>
      <c r="AF1812" s="50">
        <v>272323</v>
      </c>
      <c r="AG1812" s="49">
        <v>6765194.1409999998</v>
      </c>
      <c r="AH1812" s="50">
        <v>313224</v>
      </c>
    </row>
    <row r="1813" spans="1:34" ht="15.75" customHeight="1">
      <c r="A1813" s="47" t="s">
        <v>1757</v>
      </c>
      <c r="B1813" s="48" t="s">
        <v>1773</v>
      </c>
      <c r="C1813" s="49">
        <v>2094</v>
      </c>
      <c r="D1813" s="50">
        <v>31</v>
      </c>
      <c r="E1813" s="49">
        <v>580.4</v>
      </c>
      <c r="F1813" s="50">
        <v>8</v>
      </c>
      <c r="G1813" s="51">
        <v>2825</v>
      </c>
      <c r="H1813" s="52">
        <v>32</v>
      </c>
      <c r="I1813" s="49">
        <v>3390.0079999999998</v>
      </c>
      <c r="J1813" s="50">
        <v>19</v>
      </c>
      <c r="K1813" s="51">
        <v>6121.0079999999998</v>
      </c>
      <c r="L1813" s="52">
        <v>21</v>
      </c>
      <c r="M1813" s="49">
        <v>7143.1369999999997</v>
      </c>
      <c r="N1813" s="50">
        <v>44</v>
      </c>
      <c r="O1813" s="51">
        <v>5638</v>
      </c>
      <c r="P1813" s="52">
        <v>68</v>
      </c>
      <c r="Q1813" s="49">
        <v>12154</v>
      </c>
      <c r="R1813" s="50">
        <v>163</v>
      </c>
      <c r="S1813" s="51">
        <v>90506.688999999998</v>
      </c>
      <c r="T1813" s="52">
        <v>2896</v>
      </c>
      <c r="U1813" s="49">
        <v>430524.35100000002</v>
      </c>
      <c r="V1813" s="50">
        <v>5339</v>
      </c>
      <c r="W1813" s="51">
        <v>287586</v>
      </c>
      <c r="X1813" s="52">
        <v>7093</v>
      </c>
      <c r="Y1813" s="49">
        <v>252565.829</v>
      </c>
      <c r="Z1813" s="50">
        <v>13866</v>
      </c>
      <c r="AA1813" s="51">
        <v>278669.5</v>
      </c>
      <c r="AB1813" s="52">
        <v>14058</v>
      </c>
      <c r="AC1813" s="49">
        <v>317746.17</v>
      </c>
      <c r="AD1813" s="50">
        <v>15897</v>
      </c>
      <c r="AE1813" s="49">
        <v>320715.658</v>
      </c>
      <c r="AF1813" s="50">
        <v>15589</v>
      </c>
      <c r="AG1813" s="49">
        <v>305732.63</v>
      </c>
      <c r="AH1813" s="50">
        <v>15446</v>
      </c>
    </row>
    <row r="1814" spans="1:34" ht="15.75" customHeight="1">
      <c r="A1814" s="47" t="s">
        <v>1757</v>
      </c>
      <c r="B1814" s="48" t="s">
        <v>1774</v>
      </c>
      <c r="C1814" s="49">
        <v>1658</v>
      </c>
      <c r="D1814" s="50">
        <v>30</v>
      </c>
      <c r="E1814" s="49">
        <v>1397</v>
      </c>
      <c r="F1814" s="50">
        <v>20</v>
      </c>
      <c r="G1814" s="51">
        <v>2682</v>
      </c>
      <c r="H1814" s="52">
        <v>24</v>
      </c>
      <c r="I1814" s="49">
        <v>2620</v>
      </c>
      <c r="J1814" s="50">
        <v>16</v>
      </c>
      <c r="K1814" s="51">
        <v>2805</v>
      </c>
      <c r="L1814" s="52">
        <v>21</v>
      </c>
      <c r="M1814" s="49">
        <v>2392</v>
      </c>
      <c r="N1814" s="50">
        <v>27</v>
      </c>
      <c r="O1814" s="51">
        <v>5768</v>
      </c>
      <c r="P1814" s="52">
        <v>62</v>
      </c>
      <c r="Q1814" s="49">
        <v>10342</v>
      </c>
      <c r="R1814" s="50">
        <v>137</v>
      </c>
      <c r="S1814" s="51">
        <v>53021.067000000003</v>
      </c>
      <c r="T1814" s="52">
        <v>2230</v>
      </c>
      <c r="U1814" s="49">
        <v>293059.00100000005</v>
      </c>
      <c r="V1814" s="50">
        <v>9575</v>
      </c>
      <c r="W1814" s="51">
        <v>1302852</v>
      </c>
      <c r="X1814" s="52">
        <v>45954</v>
      </c>
      <c r="Y1814" s="49">
        <v>1641274.7420000001</v>
      </c>
      <c r="Z1814" s="50">
        <v>76187</v>
      </c>
      <c r="AA1814" s="51">
        <v>3039099.2230000002</v>
      </c>
      <c r="AB1814" s="52">
        <v>152992</v>
      </c>
      <c r="AC1814" s="49">
        <v>2521723.2000000002</v>
      </c>
      <c r="AD1814" s="50">
        <v>128109</v>
      </c>
      <c r="AE1814" s="49">
        <v>2469355.4</v>
      </c>
      <c r="AF1814" s="50">
        <v>126316</v>
      </c>
      <c r="AG1814" s="49">
        <v>2493336.4</v>
      </c>
      <c r="AH1814" s="50">
        <v>108761</v>
      </c>
    </row>
    <row r="1815" spans="1:34" ht="15.75" customHeight="1">
      <c r="A1815" s="47" t="s">
        <v>1757</v>
      </c>
      <c r="B1815" s="48" t="s">
        <v>1775</v>
      </c>
      <c r="C1815" s="49">
        <v>1124</v>
      </c>
      <c r="D1815" s="50">
        <v>22</v>
      </c>
      <c r="E1815" s="49">
        <v>1253</v>
      </c>
      <c r="F1815" s="50">
        <v>10</v>
      </c>
      <c r="G1815" s="51">
        <v>1310</v>
      </c>
      <c r="H1815" s="52">
        <v>19</v>
      </c>
      <c r="I1815" s="49">
        <v>1601</v>
      </c>
      <c r="J1815" s="50">
        <v>37</v>
      </c>
      <c r="K1815" s="51">
        <v>2725</v>
      </c>
      <c r="L1815" s="52">
        <v>150</v>
      </c>
      <c r="M1815" s="49">
        <v>15110</v>
      </c>
      <c r="N1815" s="50">
        <v>1230</v>
      </c>
      <c r="O1815" s="51">
        <v>38941</v>
      </c>
      <c r="P1815" s="52">
        <v>3459</v>
      </c>
      <c r="Q1815" s="49">
        <v>31539.91</v>
      </c>
      <c r="R1815" s="50">
        <v>2252</v>
      </c>
      <c r="S1815" s="51">
        <v>81719.100000000006</v>
      </c>
      <c r="T1815" s="52">
        <v>4214</v>
      </c>
      <c r="U1815" s="49">
        <v>94984.2</v>
      </c>
      <c r="V1815" s="50">
        <v>5460</v>
      </c>
      <c r="W1815" s="51">
        <v>147273</v>
      </c>
      <c r="X1815" s="52">
        <v>7018</v>
      </c>
      <c r="Y1815" s="49">
        <v>137030.446</v>
      </c>
      <c r="Z1815" s="50">
        <v>5391</v>
      </c>
      <c r="AA1815" s="51">
        <v>382987.054</v>
      </c>
      <c r="AB1815" s="52">
        <v>29137</v>
      </c>
      <c r="AC1815" s="49">
        <v>471766.73</v>
      </c>
      <c r="AD1815" s="50">
        <v>40275</v>
      </c>
      <c r="AE1815" s="49">
        <v>437563.98800000001</v>
      </c>
      <c r="AF1815" s="50">
        <v>33694</v>
      </c>
      <c r="AG1815" s="49">
        <v>637033.09600000002</v>
      </c>
      <c r="AH1815" s="50">
        <v>47066</v>
      </c>
    </row>
    <row r="1816" spans="1:34" ht="15.75" customHeight="1">
      <c r="A1816" s="47" t="s">
        <v>1757</v>
      </c>
      <c r="B1816" s="48" t="s">
        <v>1776</v>
      </c>
      <c r="C1816" s="49">
        <v>1670</v>
      </c>
      <c r="D1816" s="50">
        <v>6</v>
      </c>
      <c r="E1816" s="49">
        <v>3680</v>
      </c>
      <c r="F1816" s="50">
        <v>9</v>
      </c>
      <c r="G1816" s="51">
        <v>2180</v>
      </c>
      <c r="H1816" s="52">
        <v>5</v>
      </c>
      <c r="I1816" s="49">
        <v>1230</v>
      </c>
      <c r="J1816" s="50">
        <v>3</v>
      </c>
      <c r="K1816" s="51">
        <v>934</v>
      </c>
      <c r="L1816" s="52">
        <v>5</v>
      </c>
      <c r="M1816" s="49">
        <v>1300</v>
      </c>
      <c r="N1816" s="50">
        <v>10</v>
      </c>
      <c r="O1816" s="51">
        <v>1417</v>
      </c>
      <c r="P1816" s="52">
        <v>18</v>
      </c>
      <c r="Q1816" s="49">
        <v>16089.5</v>
      </c>
      <c r="R1816" s="50">
        <v>745</v>
      </c>
      <c r="S1816" s="51">
        <v>51240.493999999999</v>
      </c>
      <c r="T1816" s="52">
        <v>2631</v>
      </c>
      <c r="U1816" s="49">
        <v>181644.31099999999</v>
      </c>
      <c r="V1816" s="50">
        <v>12529</v>
      </c>
      <c r="W1816" s="51">
        <v>159493</v>
      </c>
      <c r="X1816" s="52">
        <v>12568</v>
      </c>
      <c r="Y1816" s="49">
        <v>116363.583</v>
      </c>
      <c r="Z1816" s="50">
        <v>6562</v>
      </c>
      <c r="AA1816" s="51">
        <v>365718</v>
      </c>
      <c r="AB1816" s="52">
        <v>31386</v>
      </c>
      <c r="AC1816" s="49">
        <v>355659</v>
      </c>
      <c r="AD1816" s="50">
        <v>29487</v>
      </c>
      <c r="AE1816" s="49">
        <v>489206</v>
      </c>
      <c r="AF1816" s="50">
        <v>42736</v>
      </c>
      <c r="AG1816" s="49">
        <v>516009</v>
      </c>
      <c r="AH1816" s="50">
        <v>42031</v>
      </c>
    </row>
    <row r="1817" spans="1:34" ht="15.75" customHeight="1">
      <c r="A1817" s="47" t="s">
        <v>1757</v>
      </c>
      <c r="B1817" s="48" t="s">
        <v>1777</v>
      </c>
      <c r="C1817" s="49">
        <v>5411.2</v>
      </c>
      <c r="D1817" s="50">
        <v>63</v>
      </c>
      <c r="E1817" s="49">
        <v>1130</v>
      </c>
      <c r="F1817" s="50">
        <v>5</v>
      </c>
      <c r="G1817" s="51">
        <v>205</v>
      </c>
      <c r="H1817" s="52">
        <v>5</v>
      </c>
      <c r="I1817" s="49">
        <v>130</v>
      </c>
      <c r="J1817" s="50">
        <v>2</v>
      </c>
      <c r="K1817" s="51">
        <v>75</v>
      </c>
      <c r="L1817" s="52">
        <v>3</v>
      </c>
      <c r="M1817" s="49">
        <v>40</v>
      </c>
      <c r="N1817" s="50">
        <v>2</v>
      </c>
      <c r="O1817" s="51">
        <v>155</v>
      </c>
      <c r="P1817" s="52">
        <v>4</v>
      </c>
      <c r="Q1817" s="49">
        <v>1080</v>
      </c>
      <c r="R1817" s="50">
        <v>45</v>
      </c>
      <c r="S1817" s="51">
        <v>4894</v>
      </c>
      <c r="T1817" s="52">
        <v>176</v>
      </c>
      <c r="U1817" s="49">
        <v>5094</v>
      </c>
      <c r="V1817" s="50">
        <v>122</v>
      </c>
      <c r="W1817" s="51">
        <v>3047</v>
      </c>
      <c r="X1817" s="52">
        <v>139</v>
      </c>
      <c r="Y1817" s="49">
        <v>7836</v>
      </c>
      <c r="Z1817" s="50">
        <v>197</v>
      </c>
      <c r="AA1817" s="51">
        <v>17719</v>
      </c>
      <c r="AB1817" s="52">
        <v>389</v>
      </c>
      <c r="AC1817" s="49">
        <v>17442</v>
      </c>
      <c r="AD1817" s="50">
        <v>366</v>
      </c>
      <c r="AE1817" s="49">
        <v>10249.24</v>
      </c>
      <c r="AF1817" s="50">
        <v>289</v>
      </c>
      <c r="AG1817" s="49">
        <v>12087</v>
      </c>
      <c r="AH1817" s="50">
        <v>306</v>
      </c>
    </row>
    <row r="1818" spans="1:34" ht="15.75" customHeight="1">
      <c r="A1818" s="47" t="s">
        <v>1757</v>
      </c>
      <c r="B1818" s="48" t="s">
        <v>1778</v>
      </c>
      <c r="C1818" s="49">
        <v>3369</v>
      </c>
      <c r="D1818" s="50">
        <v>37</v>
      </c>
      <c r="E1818" s="49">
        <v>2197.1999999999998</v>
      </c>
      <c r="F1818" s="50">
        <v>28</v>
      </c>
      <c r="G1818" s="51">
        <v>995.7</v>
      </c>
      <c r="H1818" s="52">
        <v>31</v>
      </c>
      <c r="I1818" s="49">
        <v>2256.9</v>
      </c>
      <c r="J1818" s="50">
        <v>45</v>
      </c>
      <c r="K1818" s="51">
        <v>3536.1</v>
      </c>
      <c r="L1818" s="52">
        <v>45</v>
      </c>
      <c r="M1818" s="49">
        <v>3990.6</v>
      </c>
      <c r="N1818" s="50">
        <v>72</v>
      </c>
      <c r="O1818" s="51">
        <v>3306.2</v>
      </c>
      <c r="P1818" s="52">
        <v>96</v>
      </c>
      <c r="Q1818" s="49">
        <v>16735.900000000001</v>
      </c>
      <c r="R1818" s="50">
        <v>1328</v>
      </c>
      <c r="S1818" s="51">
        <v>21299.200000000001</v>
      </c>
      <c r="T1818" s="52">
        <v>1694</v>
      </c>
      <c r="U1818" s="49">
        <v>13086.800000000001</v>
      </c>
      <c r="V1818" s="50">
        <v>1084</v>
      </c>
      <c r="W1818" s="51">
        <v>12154</v>
      </c>
      <c r="X1818" s="52">
        <v>698</v>
      </c>
      <c r="Y1818" s="49">
        <v>8550.5</v>
      </c>
      <c r="Z1818" s="50">
        <v>367</v>
      </c>
      <c r="AA1818" s="51">
        <v>17403.2</v>
      </c>
      <c r="AB1818" s="52">
        <v>948</v>
      </c>
      <c r="AC1818" s="49">
        <v>9254.0499999999993</v>
      </c>
      <c r="AD1818" s="50">
        <v>456</v>
      </c>
      <c r="AE1818" s="49">
        <v>8399.0499999999993</v>
      </c>
      <c r="AF1818" s="50">
        <v>347</v>
      </c>
      <c r="AG1818" s="49">
        <v>9334</v>
      </c>
      <c r="AH1818" s="50">
        <v>383</v>
      </c>
    </row>
    <row r="1819" spans="1:34" ht="15.75" customHeight="1">
      <c r="A1819" s="47" t="s">
        <v>1757</v>
      </c>
      <c r="B1819" s="48" t="s">
        <v>1779</v>
      </c>
      <c r="C1819" s="49">
        <v>1790.8710000000001</v>
      </c>
      <c r="D1819" s="50">
        <v>24</v>
      </c>
      <c r="E1819" s="49">
        <v>1530</v>
      </c>
      <c r="F1819" s="50">
        <v>21</v>
      </c>
      <c r="G1819" s="51">
        <v>1691</v>
      </c>
      <c r="H1819" s="52">
        <v>17</v>
      </c>
      <c r="I1819" s="49">
        <v>866</v>
      </c>
      <c r="J1819" s="50">
        <v>30</v>
      </c>
      <c r="K1819" s="51">
        <v>1306</v>
      </c>
      <c r="L1819" s="52">
        <v>23</v>
      </c>
      <c r="M1819" s="49">
        <v>4230</v>
      </c>
      <c r="N1819" s="50">
        <v>29</v>
      </c>
      <c r="O1819" s="51">
        <v>3443.75</v>
      </c>
      <c r="P1819" s="52">
        <v>67</v>
      </c>
      <c r="Q1819" s="49">
        <v>12483.912</v>
      </c>
      <c r="R1819" s="50">
        <v>209</v>
      </c>
      <c r="S1819" s="51">
        <v>39589.034</v>
      </c>
      <c r="T1819" s="52">
        <v>983</v>
      </c>
      <c r="U1819" s="49">
        <v>67898.134000000005</v>
      </c>
      <c r="V1819" s="50">
        <v>885</v>
      </c>
      <c r="W1819" s="51">
        <v>93337</v>
      </c>
      <c r="X1819" s="52">
        <v>1221</v>
      </c>
      <c r="Y1819" s="49">
        <v>108862.31299999999</v>
      </c>
      <c r="Z1819" s="50">
        <v>2440</v>
      </c>
      <c r="AA1819" s="51">
        <v>205712.54500000001</v>
      </c>
      <c r="AB1819" s="52">
        <v>14175</v>
      </c>
      <c r="AC1819" s="49">
        <v>296463.45500000002</v>
      </c>
      <c r="AD1819" s="50">
        <v>17288</v>
      </c>
      <c r="AE1819" s="49">
        <v>309798.60100000002</v>
      </c>
      <c r="AF1819" s="50">
        <v>18204</v>
      </c>
      <c r="AG1819" s="49">
        <v>272411.5</v>
      </c>
      <c r="AH1819" s="50">
        <v>16662</v>
      </c>
    </row>
    <row r="1820" spans="1:34" ht="15.75" customHeight="1">
      <c r="A1820" s="47" t="s">
        <v>1757</v>
      </c>
      <c r="B1820" s="48" t="s">
        <v>1780</v>
      </c>
      <c r="C1820" s="49">
        <v>3255</v>
      </c>
      <c r="D1820" s="50">
        <v>108</v>
      </c>
      <c r="E1820" s="49">
        <v>2680</v>
      </c>
      <c r="F1820" s="50">
        <v>98</v>
      </c>
      <c r="G1820" s="51">
        <v>1950</v>
      </c>
      <c r="H1820" s="52">
        <v>89</v>
      </c>
      <c r="I1820" s="49">
        <v>1990.2</v>
      </c>
      <c r="J1820" s="50">
        <v>57</v>
      </c>
      <c r="K1820" s="51">
        <v>2856</v>
      </c>
      <c r="L1820" s="52">
        <v>185</v>
      </c>
      <c r="M1820" s="49">
        <v>3342</v>
      </c>
      <c r="N1820" s="50">
        <v>163</v>
      </c>
      <c r="O1820" s="51">
        <v>15953</v>
      </c>
      <c r="P1820" s="52">
        <v>2419</v>
      </c>
      <c r="Q1820" s="49">
        <v>76639</v>
      </c>
      <c r="R1820" s="50">
        <v>11496</v>
      </c>
      <c r="S1820" s="51">
        <v>187129.1</v>
      </c>
      <c r="T1820" s="52">
        <v>19467</v>
      </c>
      <c r="U1820" s="49">
        <v>323801.658</v>
      </c>
      <c r="V1820" s="50">
        <v>30318</v>
      </c>
      <c r="W1820" s="51">
        <v>206248</v>
      </c>
      <c r="X1820" s="52">
        <v>12763</v>
      </c>
      <c r="Y1820" s="49">
        <v>228952</v>
      </c>
      <c r="Z1820" s="50">
        <v>15194</v>
      </c>
      <c r="AA1820" s="51">
        <v>412740</v>
      </c>
      <c r="AB1820" s="52">
        <v>37174</v>
      </c>
      <c r="AC1820" s="49">
        <v>374862.147</v>
      </c>
      <c r="AD1820" s="50">
        <v>27682</v>
      </c>
      <c r="AE1820" s="49">
        <v>352931.5</v>
      </c>
      <c r="AF1820" s="50">
        <v>24616</v>
      </c>
      <c r="AG1820" s="49">
        <v>648317.44299999997</v>
      </c>
      <c r="AH1820" s="50">
        <v>49678</v>
      </c>
    </row>
    <row r="1821" spans="1:34" ht="15.75" customHeight="1">
      <c r="A1821" s="47" t="s">
        <v>1757</v>
      </c>
      <c r="B1821" s="48" t="s">
        <v>1781</v>
      </c>
      <c r="C1821" s="49">
        <v>597.70000000000005</v>
      </c>
      <c r="D1821" s="50">
        <v>23</v>
      </c>
      <c r="E1821" s="49">
        <v>825.6</v>
      </c>
      <c r="F1821" s="50">
        <v>19</v>
      </c>
      <c r="G1821" s="51">
        <v>1340.6</v>
      </c>
      <c r="H1821" s="52">
        <v>25</v>
      </c>
      <c r="I1821" s="49">
        <v>1197.2</v>
      </c>
      <c r="J1821" s="50">
        <v>22</v>
      </c>
      <c r="K1821" s="51">
        <v>1055.2</v>
      </c>
      <c r="L1821" s="52">
        <v>19</v>
      </c>
      <c r="M1821" s="49">
        <v>2383.6</v>
      </c>
      <c r="N1821" s="50">
        <v>19</v>
      </c>
      <c r="O1821" s="51">
        <v>6226.0659999999998</v>
      </c>
      <c r="P1821" s="52">
        <v>54</v>
      </c>
      <c r="Q1821" s="49">
        <v>5111.2</v>
      </c>
      <c r="R1821" s="50">
        <v>323</v>
      </c>
      <c r="S1821" s="51">
        <v>12410.768</v>
      </c>
      <c r="T1821" s="52">
        <v>880</v>
      </c>
      <c r="U1821" s="49">
        <v>63619.351999999999</v>
      </c>
      <c r="V1821" s="50">
        <v>4892</v>
      </c>
      <c r="W1821" s="51">
        <v>117128</v>
      </c>
      <c r="X1821" s="52">
        <v>9281</v>
      </c>
      <c r="Y1821" s="49">
        <v>299491</v>
      </c>
      <c r="Z1821" s="50">
        <v>27303</v>
      </c>
      <c r="AA1821" s="51">
        <v>432505</v>
      </c>
      <c r="AB1821" s="52">
        <v>38474</v>
      </c>
      <c r="AC1821" s="49">
        <v>387494.40000000002</v>
      </c>
      <c r="AD1821" s="50">
        <v>38773</v>
      </c>
      <c r="AE1821" s="49">
        <v>313475.5</v>
      </c>
      <c r="AF1821" s="50">
        <v>28483</v>
      </c>
      <c r="AG1821" s="49">
        <v>255309</v>
      </c>
      <c r="AH1821" s="50">
        <v>19915</v>
      </c>
    </row>
    <row r="1822" spans="1:34" ht="15.75" customHeight="1">
      <c r="A1822" s="47" t="s">
        <v>1757</v>
      </c>
      <c r="B1822" s="48" t="s">
        <v>1782</v>
      </c>
      <c r="C1822" s="49">
        <v>1580</v>
      </c>
      <c r="D1822" s="50">
        <v>9</v>
      </c>
      <c r="E1822" s="49">
        <v>2015</v>
      </c>
      <c r="F1822" s="50">
        <v>19</v>
      </c>
      <c r="G1822" s="51">
        <v>4618.6000000000004</v>
      </c>
      <c r="H1822" s="52">
        <v>19</v>
      </c>
      <c r="I1822" s="49">
        <v>3122</v>
      </c>
      <c r="J1822" s="50">
        <v>22</v>
      </c>
      <c r="K1822" s="51">
        <v>2915</v>
      </c>
      <c r="L1822" s="52">
        <v>21</v>
      </c>
      <c r="M1822" s="49">
        <v>3988.58</v>
      </c>
      <c r="N1822" s="50">
        <v>17</v>
      </c>
      <c r="O1822" s="51">
        <v>10926</v>
      </c>
      <c r="P1822" s="52">
        <v>539</v>
      </c>
      <c r="Q1822" s="49">
        <v>2719641.628</v>
      </c>
      <c r="R1822" s="50">
        <v>63731</v>
      </c>
      <c r="S1822" s="51">
        <v>1674606.1259999999</v>
      </c>
      <c r="T1822" s="52">
        <v>55309</v>
      </c>
      <c r="U1822" s="49">
        <v>2313052.466</v>
      </c>
      <c r="V1822" s="50">
        <v>47174</v>
      </c>
      <c r="W1822" s="51">
        <v>1693267</v>
      </c>
      <c r="X1822" s="52">
        <v>63783</v>
      </c>
      <c r="Y1822" s="49">
        <v>2841104.13</v>
      </c>
      <c r="Z1822" s="50">
        <v>194443</v>
      </c>
      <c r="AA1822" s="51">
        <v>4981014.9879999999</v>
      </c>
      <c r="AB1822" s="52">
        <v>350189</v>
      </c>
      <c r="AC1822" s="49">
        <v>4385145.3499999996</v>
      </c>
      <c r="AD1822" s="50">
        <v>313696</v>
      </c>
      <c r="AE1822" s="49">
        <v>4179434.2</v>
      </c>
      <c r="AF1822" s="50">
        <v>248895</v>
      </c>
      <c r="AG1822" s="49">
        <v>4466506.0999999996</v>
      </c>
      <c r="AH1822" s="50">
        <v>268536</v>
      </c>
    </row>
    <row r="1823" spans="1:34" ht="15.75" customHeight="1">
      <c r="A1823" s="47" t="s">
        <v>1757</v>
      </c>
      <c r="B1823" s="48" t="s">
        <v>1783</v>
      </c>
      <c r="C1823" s="49">
        <v>2145.5</v>
      </c>
      <c r="D1823" s="50">
        <v>21</v>
      </c>
      <c r="E1823" s="49">
        <v>2034</v>
      </c>
      <c r="F1823" s="50">
        <v>24</v>
      </c>
      <c r="G1823" s="51">
        <v>848</v>
      </c>
      <c r="H1823" s="52">
        <v>17</v>
      </c>
      <c r="I1823" s="49">
        <v>848.8</v>
      </c>
      <c r="J1823" s="50">
        <v>18</v>
      </c>
      <c r="K1823" s="51">
        <v>540</v>
      </c>
      <c r="L1823" s="52">
        <v>13</v>
      </c>
      <c r="M1823" s="49">
        <v>1595</v>
      </c>
      <c r="N1823" s="50">
        <v>17</v>
      </c>
      <c r="O1823" s="51">
        <v>1318.8</v>
      </c>
      <c r="P1823" s="52">
        <v>18</v>
      </c>
      <c r="Q1823" s="49">
        <v>41080.603000000003</v>
      </c>
      <c r="R1823" s="50">
        <v>3432</v>
      </c>
      <c r="S1823" s="51">
        <v>269031</v>
      </c>
      <c r="T1823" s="52">
        <v>19547</v>
      </c>
      <c r="U1823" s="49">
        <v>368936.00099999999</v>
      </c>
      <c r="V1823" s="50">
        <v>22155</v>
      </c>
      <c r="W1823" s="51">
        <v>716383</v>
      </c>
      <c r="X1823" s="52">
        <v>36227</v>
      </c>
      <c r="Y1823" s="49">
        <v>433384.73</v>
      </c>
      <c r="Z1823" s="50">
        <v>15878</v>
      </c>
      <c r="AA1823" s="51">
        <v>895105.57</v>
      </c>
      <c r="AB1823" s="52">
        <v>35038</v>
      </c>
      <c r="AC1823" s="49">
        <v>1167903.9029999999</v>
      </c>
      <c r="AD1823" s="50">
        <v>61429</v>
      </c>
      <c r="AE1823" s="49">
        <v>1707114</v>
      </c>
      <c r="AF1823" s="50">
        <v>84083</v>
      </c>
      <c r="AG1823" s="49">
        <v>1191133.2</v>
      </c>
      <c r="AH1823" s="50">
        <v>47119</v>
      </c>
    </row>
    <row r="1824" spans="1:34" ht="15.75" customHeight="1">
      <c r="A1824" s="47" t="s">
        <v>1757</v>
      </c>
      <c r="B1824" s="48" t="s">
        <v>1784</v>
      </c>
      <c r="C1824" s="49">
        <v>270</v>
      </c>
      <c r="D1824" s="50">
        <v>2</v>
      </c>
      <c r="E1824" s="49">
        <v>1035</v>
      </c>
      <c r="F1824" s="50">
        <v>3</v>
      </c>
      <c r="G1824" s="51">
        <v>550</v>
      </c>
      <c r="H1824" s="52">
        <v>2</v>
      </c>
      <c r="I1824" s="49">
        <v>290</v>
      </c>
      <c r="J1824" s="50">
        <v>4</v>
      </c>
      <c r="K1824" s="51">
        <v>1540</v>
      </c>
      <c r="L1824" s="52">
        <v>3</v>
      </c>
      <c r="M1824" s="49">
        <v>2385</v>
      </c>
      <c r="N1824" s="50">
        <v>9</v>
      </c>
      <c r="O1824" s="51">
        <v>655</v>
      </c>
      <c r="P1824" s="52">
        <v>17</v>
      </c>
      <c r="Q1824" s="49">
        <v>9055.39</v>
      </c>
      <c r="R1824" s="50">
        <v>545</v>
      </c>
      <c r="S1824" s="51">
        <v>55367.000999999997</v>
      </c>
      <c r="T1824" s="52">
        <v>3594</v>
      </c>
      <c r="U1824" s="49">
        <v>37884.000999999997</v>
      </c>
      <c r="V1824" s="50">
        <v>1776</v>
      </c>
      <c r="W1824" s="51">
        <v>63683</v>
      </c>
      <c r="X1824" s="52">
        <v>2581</v>
      </c>
      <c r="Y1824" s="49">
        <v>188566.568</v>
      </c>
      <c r="Z1824" s="50">
        <v>6333</v>
      </c>
      <c r="AA1824" s="51">
        <v>220813.78899999999</v>
      </c>
      <c r="AB1824" s="52">
        <v>9189</v>
      </c>
      <c r="AC1824" s="49">
        <v>237029.3</v>
      </c>
      <c r="AD1824" s="50">
        <v>9941</v>
      </c>
      <c r="AE1824" s="49">
        <v>260891</v>
      </c>
      <c r="AF1824" s="50">
        <v>9650</v>
      </c>
      <c r="AG1824" s="49">
        <v>268496.8</v>
      </c>
      <c r="AH1824" s="50">
        <v>9616</v>
      </c>
    </row>
    <row r="1825" spans="1:34" ht="15.75" customHeight="1">
      <c r="A1825" s="47" t="s">
        <v>1757</v>
      </c>
      <c r="B1825" s="48" t="s">
        <v>1785</v>
      </c>
      <c r="C1825" s="49">
        <v>830</v>
      </c>
      <c r="D1825" s="50">
        <v>16</v>
      </c>
      <c r="E1825" s="49">
        <v>1629.5</v>
      </c>
      <c r="F1825" s="50">
        <v>17</v>
      </c>
      <c r="G1825" s="51">
        <v>3710</v>
      </c>
      <c r="H1825" s="52">
        <v>29</v>
      </c>
      <c r="I1825" s="49">
        <v>2978.335</v>
      </c>
      <c r="J1825" s="50">
        <v>40</v>
      </c>
      <c r="K1825" s="51">
        <v>3386</v>
      </c>
      <c r="L1825" s="52">
        <v>44</v>
      </c>
      <c r="M1825" s="49">
        <v>2728.7</v>
      </c>
      <c r="N1825" s="50">
        <v>43</v>
      </c>
      <c r="O1825" s="51">
        <v>3653.846</v>
      </c>
      <c r="P1825" s="52">
        <v>57</v>
      </c>
      <c r="Q1825" s="49">
        <v>2998.846</v>
      </c>
      <c r="R1825" s="50">
        <v>102</v>
      </c>
      <c r="S1825" s="51">
        <v>315048.946</v>
      </c>
      <c r="T1825" s="52">
        <v>3284</v>
      </c>
      <c r="U1825" s="49">
        <v>199932.84600000002</v>
      </c>
      <c r="V1825" s="50">
        <v>6402</v>
      </c>
      <c r="W1825" s="51">
        <v>225134</v>
      </c>
      <c r="X1825" s="52">
        <v>7650</v>
      </c>
      <c r="Y1825" s="49">
        <v>58972.6</v>
      </c>
      <c r="Z1825" s="50">
        <v>2045</v>
      </c>
      <c r="AA1825" s="51">
        <v>101105</v>
      </c>
      <c r="AB1825" s="52">
        <v>4522</v>
      </c>
      <c r="AC1825" s="49">
        <v>75007</v>
      </c>
      <c r="AD1825" s="50">
        <v>3091</v>
      </c>
      <c r="AE1825" s="49">
        <v>55206</v>
      </c>
      <c r="AF1825" s="50">
        <v>2690</v>
      </c>
      <c r="AG1825" s="49">
        <v>77160.5</v>
      </c>
      <c r="AH1825" s="50">
        <v>6848</v>
      </c>
    </row>
    <row r="1826" spans="1:34" ht="15.75" customHeight="1">
      <c r="A1826" s="47" t="s">
        <v>1757</v>
      </c>
      <c r="B1826" s="48" t="s">
        <v>1786</v>
      </c>
      <c r="C1826" s="49">
        <v>1628</v>
      </c>
      <c r="D1826" s="50">
        <v>32</v>
      </c>
      <c r="E1826" s="49">
        <v>1165</v>
      </c>
      <c r="F1826" s="50">
        <v>20</v>
      </c>
      <c r="G1826" s="51">
        <v>1040</v>
      </c>
      <c r="H1826" s="52">
        <v>17</v>
      </c>
      <c r="I1826" s="49">
        <v>1060</v>
      </c>
      <c r="J1826" s="50">
        <v>21</v>
      </c>
      <c r="K1826" s="51">
        <v>1385</v>
      </c>
      <c r="L1826" s="52">
        <v>24</v>
      </c>
      <c r="M1826" s="49">
        <v>1055</v>
      </c>
      <c r="N1826" s="50">
        <v>24</v>
      </c>
      <c r="O1826" s="51">
        <v>1576</v>
      </c>
      <c r="P1826" s="52">
        <v>46</v>
      </c>
      <c r="Q1826" s="49">
        <v>288540.016</v>
      </c>
      <c r="R1826" s="50">
        <v>15055</v>
      </c>
      <c r="S1826" s="51">
        <v>562544.04</v>
      </c>
      <c r="T1826" s="52">
        <v>32824</v>
      </c>
      <c r="U1826" s="49">
        <v>579897.38300000003</v>
      </c>
      <c r="V1826" s="50">
        <v>30989</v>
      </c>
      <c r="W1826" s="51">
        <v>624969</v>
      </c>
      <c r="X1826" s="52">
        <v>35723</v>
      </c>
      <c r="Y1826" s="49">
        <v>549415.64899999998</v>
      </c>
      <c r="Z1826" s="50">
        <v>28334</v>
      </c>
      <c r="AA1826" s="51">
        <v>341417.37199999997</v>
      </c>
      <c r="AB1826" s="52">
        <v>18003</v>
      </c>
      <c r="AC1826" s="49">
        <v>309545</v>
      </c>
      <c r="AD1826" s="50">
        <v>12531</v>
      </c>
      <c r="AE1826" s="49">
        <v>371535.114</v>
      </c>
      <c r="AF1826" s="50">
        <v>17339</v>
      </c>
      <c r="AG1826" s="49">
        <v>286610</v>
      </c>
      <c r="AH1826" s="50">
        <v>14717</v>
      </c>
    </row>
    <row r="1827" spans="1:34" ht="15.75" customHeight="1">
      <c r="A1827" s="47" t="s">
        <v>1757</v>
      </c>
      <c r="B1827" s="48" t="s">
        <v>1787</v>
      </c>
      <c r="C1827" s="49">
        <v>560</v>
      </c>
      <c r="D1827" s="50">
        <v>4</v>
      </c>
      <c r="E1827" s="49">
        <v>1419.5</v>
      </c>
      <c r="F1827" s="50">
        <v>5</v>
      </c>
      <c r="G1827" s="51">
        <v>3080</v>
      </c>
      <c r="H1827" s="52">
        <v>7</v>
      </c>
      <c r="I1827" s="49">
        <v>3460</v>
      </c>
      <c r="J1827" s="50">
        <v>9</v>
      </c>
      <c r="K1827" s="51">
        <v>3310</v>
      </c>
      <c r="L1827" s="52">
        <v>8</v>
      </c>
      <c r="M1827" s="49">
        <v>3610</v>
      </c>
      <c r="N1827" s="50">
        <v>13</v>
      </c>
      <c r="O1827" s="51">
        <v>3935</v>
      </c>
      <c r="P1827" s="52">
        <v>22</v>
      </c>
      <c r="Q1827" s="49">
        <v>22475.31</v>
      </c>
      <c r="R1827" s="50">
        <v>1559</v>
      </c>
      <c r="S1827" s="51">
        <v>132601</v>
      </c>
      <c r="T1827" s="52">
        <v>1640</v>
      </c>
      <c r="U1827" s="49">
        <v>191354</v>
      </c>
      <c r="V1827" s="50">
        <v>3726</v>
      </c>
      <c r="W1827" s="51">
        <v>157602</v>
      </c>
      <c r="X1827" s="52">
        <v>6088</v>
      </c>
      <c r="Y1827" s="49">
        <v>61119</v>
      </c>
      <c r="Z1827" s="50">
        <v>4782</v>
      </c>
      <c r="AA1827" s="51">
        <v>97997.68</v>
      </c>
      <c r="AB1827" s="52">
        <v>8743</v>
      </c>
      <c r="AC1827" s="49">
        <v>78479</v>
      </c>
      <c r="AD1827" s="50">
        <v>5913</v>
      </c>
      <c r="AE1827" s="49">
        <v>66153</v>
      </c>
      <c r="AF1827" s="50">
        <v>4081</v>
      </c>
      <c r="AG1827" s="49">
        <v>59177</v>
      </c>
      <c r="AH1827" s="50">
        <v>3913</v>
      </c>
    </row>
    <row r="1828" spans="1:34" ht="15.75" customHeight="1">
      <c r="A1828" s="47" t="s">
        <v>1757</v>
      </c>
      <c r="B1828" s="48" t="s">
        <v>1788</v>
      </c>
      <c r="C1828" s="49">
        <v>50</v>
      </c>
      <c r="D1828" s="50">
        <v>1</v>
      </c>
      <c r="E1828" s="49">
        <v>1235</v>
      </c>
      <c r="F1828" s="50">
        <v>5</v>
      </c>
      <c r="G1828" s="51">
        <v>80</v>
      </c>
      <c r="H1828" s="52">
        <v>2</v>
      </c>
      <c r="I1828" s="49">
        <v>1610</v>
      </c>
      <c r="J1828" s="50">
        <v>5</v>
      </c>
      <c r="K1828" s="51">
        <v>250</v>
      </c>
      <c r="L1828" s="52">
        <v>3</v>
      </c>
      <c r="M1828" s="49">
        <v>170</v>
      </c>
      <c r="N1828" s="50">
        <v>4</v>
      </c>
      <c r="O1828" s="51">
        <v>220</v>
      </c>
      <c r="P1828" s="52">
        <v>8</v>
      </c>
      <c r="Q1828" s="49">
        <v>48159.54</v>
      </c>
      <c r="R1828" s="50">
        <v>4059</v>
      </c>
      <c r="S1828" s="51">
        <v>201644.476</v>
      </c>
      <c r="T1828" s="52">
        <v>4624</v>
      </c>
      <c r="U1828" s="49">
        <v>505489.90199999994</v>
      </c>
      <c r="V1828" s="50">
        <v>8119</v>
      </c>
      <c r="W1828" s="51">
        <v>875992</v>
      </c>
      <c r="X1828" s="52">
        <v>16967</v>
      </c>
      <c r="Y1828" s="49">
        <v>43989.442000000003</v>
      </c>
      <c r="Z1828" s="50">
        <v>2999</v>
      </c>
      <c r="AA1828" s="51">
        <v>97743.312999999995</v>
      </c>
      <c r="AB1828" s="52">
        <v>7166</v>
      </c>
      <c r="AC1828" s="49">
        <v>113307.51</v>
      </c>
      <c r="AD1828" s="50">
        <v>9130</v>
      </c>
      <c r="AE1828" s="49">
        <v>83935</v>
      </c>
      <c r="AF1828" s="50">
        <v>5148</v>
      </c>
      <c r="AG1828" s="49">
        <v>49694</v>
      </c>
      <c r="AH1828" s="50">
        <v>3377</v>
      </c>
    </row>
    <row r="1829" spans="1:34" ht="15.75" customHeight="1">
      <c r="A1829" s="47" t="s">
        <v>1757</v>
      </c>
      <c r="B1829" s="48" t="s">
        <v>1789</v>
      </c>
      <c r="C1829" s="49">
        <v>1845</v>
      </c>
      <c r="D1829" s="50">
        <v>12</v>
      </c>
      <c r="E1829" s="49">
        <v>1495</v>
      </c>
      <c r="F1829" s="50">
        <v>7</v>
      </c>
      <c r="G1829" s="51">
        <v>4175</v>
      </c>
      <c r="H1829" s="52">
        <v>10</v>
      </c>
      <c r="I1829" s="49">
        <v>185</v>
      </c>
      <c r="J1829" s="50">
        <v>6</v>
      </c>
      <c r="K1829" s="51">
        <v>1504.354</v>
      </c>
      <c r="L1829" s="52">
        <v>15</v>
      </c>
      <c r="M1829" s="49">
        <v>2745</v>
      </c>
      <c r="N1829" s="50">
        <v>37</v>
      </c>
      <c r="O1829" s="51">
        <v>8210</v>
      </c>
      <c r="P1829" s="52">
        <v>37</v>
      </c>
      <c r="Q1829" s="49">
        <v>163143.00099999999</v>
      </c>
      <c r="R1829" s="50">
        <v>2806</v>
      </c>
      <c r="S1829" s="51">
        <v>115649.553</v>
      </c>
      <c r="T1829" s="52">
        <v>2808</v>
      </c>
      <c r="U1829" s="49">
        <v>183929.52900000001</v>
      </c>
      <c r="V1829" s="50">
        <v>3735</v>
      </c>
      <c r="W1829" s="51">
        <v>196042</v>
      </c>
      <c r="X1829" s="52">
        <v>5306</v>
      </c>
      <c r="Y1829" s="49">
        <v>319924.40000000002</v>
      </c>
      <c r="Z1829" s="50">
        <v>7074</v>
      </c>
      <c r="AA1829" s="51">
        <v>341730.2</v>
      </c>
      <c r="AB1829" s="52">
        <v>9975</v>
      </c>
      <c r="AC1829" s="49">
        <v>493295.402</v>
      </c>
      <c r="AD1829" s="50">
        <v>15036</v>
      </c>
      <c r="AE1829" s="49">
        <v>473131.4</v>
      </c>
      <c r="AF1829" s="50">
        <v>14948</v>
      </c>
      <c r="AG1829" s="49">
        <v>535091.4</v>
      </c>
      <c r="AH1829" s="50">
        <v>15101</v>
      </c>
    </row>
    <row r="1830" spans="1:34" ht="15.75" customHeight="1">
      <c r="A1830" s="47" t="s">
        <v>1757</v>
      </c>
      <c r="B1830" s="48" t="s">
        <v>1790</v>
      </c>
      <c r="C1830" s="49">
        <v>1315</v>
      </c>
      <c r="D1830" s="50">
        <v>11</v>
      </c>
      <c r="E1830" s="49">
        <v>2740</v>
      </c>
      <c r="F1830" s="50">
        <v>12</v>
      </c>
      <c r="G1830" s="51">
        <v>2565</v>
      </c>
      <c r="H1830" s="52">
        <v>18</v>
      </c>
      <c r="I1830" s="49">
        <v>1875</v>
      </c>
      <c r="J1830" s="50">
        <v>14</v>
      </c>
      <c r="K1830" s="51">
        <v>1890</v>
      </c>
      <c r="L1830" s="52">
        <v>24</v>
      </c>
      <c r="M1830" s="49">
        <v>2223</v>
      </c>
      <c r="N1830" s="50">
        <v>23</v>
      </c>
      <c r="O1830" s="51">
        <v>2275</v>
      </c>
      <c r="P1830" s="52">
        <v>34</v>
      </c>
      <c r="Q1830" s="49">
        <v>5232</v>
      </c>
      <c r="R1830" s="50">
        <v>53</v>
      </c>
      <c r="S1830" s="51">
        <v>3610</v>
      </c>
      <c r="T1830" s="52">
        <v>50</v>
      </c>
      <c r="U1830" s="49">
        <v>8342</v>
      </c>
      <c r="V1830" s="50">
        <v>375</v>
      </c>
      <c r="W1830" s="51">
        <v>10049</v>
      </c>
      <c r="X1830" s="52">
        <v>481</v>
      </c>
      <c r="Y1830" s="49">
        <v>10776</v>
      </c>
      <c r="Z1830" s="50">
        <v>406</v>
      </c>
      <c r="AA1830" s="51">
        <v>15739</v>
      </c>
      <c r="AB1830" s="52">
        <v>501</v>
      </c>
      <c r="AC1830" s="49">
        <v>19666</v>
      </c>
      <c r="AD1830" s="50">
        <v>662</v>
      </c>
      <c r="AE1830" s="49">
        <v>14776</v>
      </c>
      <c r="AF1830" s="50">
        <v>703</v>
      </c>
      <c r="AG1830" s="49">
        <v>16277.5</v>
      </c>
      <c r="AH1830" s="50">
        <v>833</v>
      </c>
    </row>
    <row r="1831" spans="1:34" ht="15.75" customHeight="1">
      <c r="A1831" s="47" t="s">
        <v>1757</v>
      </c>
      <c r="B1831" s="48" t="s">
        <v>1791</v>
      </c>
      <c r="C1831" s="49">
        <v>5</v>
      </c>
      <c r="D1831" s="50">
        <v>1</v>
      </c>
      <c r="E1831" s="49">
        <v>200</v>
      </c>
      <c r="F1831" s="50">
        <v>2</v>
      </c>
      <c r="G1831" s="51">
        <v>200</v>
      </c>
      <c r="H1831" s="52">
        <v>2</v>
      </c>
      <c r="I1831" s="49">
        <v>304</v>
      </c>
      <c r="J1831" s="50">
        <v>3</v>
      </c>
      <c r="K1831" s="51">
        <v>650</v>
      </c>
      <c r="L1831" s="52">
        <v>3</v>
      </c>
      <c r="M1831" s="49">
        <v>1861</v>
      </c>
      <c r="N1831" s="50">
        <v>62</v>
      </c>
      <c r="O1831" s="51">
        <v>2413</v>
      </c>
      <c r="P1831" s="52">
        <v>80</v>
      </c>
      <c r="Q1831" s="49">
        <v>1804</v>
      </c>
      <c r="R1831" s="50">
        <v>66</v>
      </c>
      <c r="S1831" s="51">
        <v>2059</v>
      </c>
      <c r="T1831" s="52">
        <v>57</v>
      </c>
      <c r="U1831" s="49">
        <v>2929</v>
      </c>
      <c r="V1831" s="50">
        <v>115</v>
      </c>
      <c r="W1831" s="51">
        <v>3352</v>
      </c>
      <c r="X1831" s="52">
        <v>119</v>
      </c>
      <c r="Y1831" s="49">
        <v>3580</v>
      </c>
      <c r="Z1831" s="50">
        <v>101</v>
      </c>
      <c r="AA1831" s="51">
        <v>6514</v>
      </c>
      <c r="AB1831" s="52">
        <v>407</v>
      </c>
      <c r="AC1831" s="49">
        <v>15757</v>
      </c>
      <c r="AD1831" s="50">
        <v>872</v>
      </c>
      <c r="AE1831" s="49">
        <v>15883.777</v>
      </c>
      <c r="AF1831" s="50">
        <v>843</v>
      </c>
      <c r="AG1831" s="49">
        <v>27398.901000000002</v>
      </c>
      <c r="AH1831" s="50">
        <v>1612</v>
      </c>
    </row>
    <row r="1832" spans="1:34" ht="15.75" customHeight="1">
      <c r="A1832" s="47" t="s">
        <v>1757</v>
      </c>
      <c r="B1832" s="48" t="s">
        <v>1792</v>
      </c>
      <c r="C1832" s="49">
        <v>0</v>
      </c>
      <c r="D1832" s="50">
        <v>0</v>
      </c>
      <c r="E1832" s="49">
        <v>2380</v>
      </c>
      <c r="F1832" s="50">
        <v>7</v>
      </c>
      <c r="G1832" s="51">
        <v>14361</v>
      </c>
      <c r="H1832" s="52">
        <v>23</v>
      </c>
      <c r="I1832" s="49">
        <v>13983.418</v>
      </c>
      <c r="J1832" s="50">
        <v>34</v>
      </c>
      <c r="K1832" s="51">
        <v>13321</v>
      </c>
      <c r="L1832" s="52">
        <v>28</v>
      </c>
      <c r="M1832" s="49">
        <v>11755</v>
      </c>
      <c r="N1832" s="50">
        <v>29</v>
      </c>
      <c r="O1832" s="51">
        <v>14062.9</v>
      </c>
      <c r="P1832" s="52">
        <v>36</v>
      </c>
      <c r="Q1832" s="49">
        <v>74017.803</v>
      </c>
      <c r="R1832" s="50">
        <v>3589</v>
      </c>
      <c r="S1832" s="51">
        <v>99433.008000000002</v>
      </c>
      <c r="T1832" s="52">
        <v>3079</v>
      </c>
      <c r="U1832" s="49">
        <v>92738.60500000001</v>
      </c>
      <c r="V1832" s="50">
        <v>2626</v>
      </c>
      <c r="W1832" s="51">
        <v>160990</v>
      </c>
      <c r="X1832" s="52">
        <v>4048</v>
      </c>
      <c r="Y1832" s="49">
        <v>164741</v>
      </c>
      <c r="Z1832" s="50">
        <v>4706</v>
      </c>
      <c r="AA1832" s="51">
        <v>76607.587</v>
      </c>
      <c r="AB1832" s="52">
        <v>3302</v>
      </c>
      <c r="AC1832" s="49">
        <v>73418</v>
      </c>
      <c r="AD1832" s="50">
        <v>3091</v>
      </c>
      <c r="AE1832" s="49">
        <v>77931</v>
      </c>
      <c r="AF1832" s="50">
        <v>3495</v>
      </c>
      <c r="AG1832" s="49">
        <v>144853</v>
      </c>
      <c r="AH1832" s="50">
        <v>5796</v>
      </c>
    </row>
    <row r="1833" spans="1:34" ht="15.75" customHeight="1">
      <c r="A1833" s="47" t="s">
        <v>1757</v>
      </c>
      <c r="B1833" s="48" t="s">
        <v>1793</v>
      </c>
      <c r="C1833" s="49">
        <v>4060</v>
      </c>
      <c r="D1833" s="50">
        <v>8</v>
      </c>
      <c r="E1833" s="49">
        <v>2520</v>
      </c>
      <c r="F1833" s="50">
        <v>8</v>
      </c>
      <c r="G1833" s="51">
        <v>3050</v>
      </c>
      <c r="H1833" s="52">
        <v>11</v>
      </c>
      <c r="I1833" s="49">
        <v>2520</v>
      </c>
      <c r="J1833" s="50">
        <v>10</v>
      </c>
      <c r="K1833" s="51">
        <v>2380</v>
      </c>
      <c r="L1833" s="52">
        <v>10</v>
      </c>
      <c r="M1833" s="49">
        <v>3760</v>
      </c>
      <c r="N1833" s="50">
        <v>12</v>
      </c>
      <c r="O1833" s="51">
        <v>2800</v>
      </c>
      <c r="P1833" s="52">
        <v>16</v>
      </c>
      <c r="Q1833" s="49">
        <v>4790</v>
      </c>
      <c r="R1833" s="50">
        <v>22</v>
      </c>
      <c r="S1833" s="51">
        <v>4970</v>
      </c>
      <c r="T1833" s="52">
        <v>29</v>
      </c>
      <c r="U1833" s="49">
        <v>76402</v>
      </c>
      <c r="V1833" s="50">
        <v>4195</v>
      </c>
      <c r="W1833" s="51">
        <v>48340</v>
      </c>
      <c r="X1833" s="52">
        <v>2704</v>
      </c>
      <c r="Y1833" s="49">
        <v>47573</v>
      </c>
      <c r="Z1833" s="50">
        <v>2459</v>
      </c>
      <c r="AA1833" s="51">
        <v>56980</v>
      </c>
      <c r="AB1833" s="52">
        <v>3276</v>
      </c>
      <c r="AC1833" s="49">
        <v>87563.1</v>
      </c>
      <c r="AD1833" s="50">
        <v>5035</v>
      </c>
      <c r="AE1833" s="49">
        <v>98756</v>
      </c>
      <c r="AF1833" s="50">
        <v>5690</v>
      </c>
      <c r="AG1833" s="49">
        <v>102473</v>
      </c>
      <c r="AH1833" s="50">
        <v>5141</v>
      </c>
    </row>
    <row r="1834" spans="1:34" ht="15.75" customHeight="1">
      <c r="A1834" s="47" t="s">
        <v>1757</v>
      </c>
      <c r="B1834" s="48" t="s">
        <v>1794</v>
      </c>
      <c r="C1834" s="49">
        <v>1845</v>
      </c>
      <c r="D1834" s="50">
        <v>8</v>
      </c>
      <c r="E1834" s="49">
        <v>2714</v>
      </c>
      <c r="F1834" s="50">
        <v>10</v>
      </c>
      <c r="G1834" s="51">
        <v>1930</v>
      </c>
      <c r="H1834" s="52">
        <v>13</v>
      </c>
      <c r="I1834" s="49">
        <v>2110</v>
      </c>
      <c r="J1834" s="50">
        <v>16</v>
      </c>
      <c r="K1834" s="51">
        <v>1680</v>
      </c>
      <c r="L1834" s="52">
        <v>7</v>
      </c>
      <c r="M1834" s="49">
        <v>1700</v>
      </c>
      <c r="N1834" s="50">
        <v>16</v>
      </c>
      <c r="O1834" s="51">
        <v>3475</v>
      </c>
      <c r="P1834" s="52">
        <v>35</v>
      </c>
      <c r="Q1834" s="49">
        <v>8194</v>
      </c>
      <c r="R1834" s="50">
        <v>210</v>
      </c>
      <c r="S1834" s="51">
        <v>18168</v>
      </c>
      <c r="T1834" s="52">
        <v>720</v>
      </c>
      <c r="U1834" s="49">
        <v>21212</v>
      </c>
      <c r="V1834" s="50">
        <v>954</v>
      </c>
      <c r="W1834" s="51">
        <v>22955</v>
      </c>
      <c r="X1834" s="52">
        <v>1251</v>
      </c>
      <c r="Y1834" s="49">
        <v>41143</v>
      </c>
      <c r="Z1834" s="50">
        <v>2811</v>
      </c>
      <c r="AA1834" s="51">
        <v>108211.5</v>
      </c>
      <c r="AB1834" s="52">
        <v>9311</v>
      </c>
      <c r="AC1834" s="49">
        <v>134932.5</v>
      </c>
      <c r="AD1834" s="50">
        <v>12042</v>
      </c>
      <c r="AE1834" s="49">
        <v>167974</v>
      </c>
      <c r="AF1834" s="50">
        <v>15009</v>
      </c>
      <c r="AG1834" s="49">
        <v>163059</v>
      </c>
      <c r="AH1834" s="50">
        <v>13708</v>
      </c>
    </row>
    <row r="1835" spans="1:34" ht="15.75" customHeight="1">
      <c r="A1835" s="47" t="s">
        <v>1757</v>
      </c>
      <c r="B1835" s="48" t="s">
        <v>1795</v>
      </c>
      <c r="C1835" s="49">
        <v>280</v>
      </c>
      <c r="D1835" s="50">
        <v>5</v>
      </c>
      <c r="E1835" s="49">
        <v>3080</v>
      </c>
      <c r="F1835" s="50">
        <v>8</v>
      </c>
      <c r="G1835" s="51">
        <v>5330</v>
      </c>
      <c r="H1835" s="52">
        <v>21</v>
      </c>
      <c r="I1835" s="49">
        <v>4445</v>
      </c>
      <c r="J1835" s="50">
        <v>15</v>
      </c>
      <c r="K1835" s="51">
        <v>2925</v>
      </c>
      <c r="L1835" s="52">
        <v>19</v>
      </c>
      <c r="M1835" s="49">
        <v>1820</v>
      </c>
      <c r="N1835" s="50">
        <v>26</v>
      </c>
      <c r="O1835" s="51">
        <v>3035</v>
      </c>
      <c r="P1835" s="52">
        <v>51</v>
      </c>
      <c r="Q1835" s="49">
        <v>6820</v>
      </c>
      <c r="R1835" s="50">
        <v>183</v>
      </c>
      <c r="S1835" s="51">
        <v>131347.93100000001</v>
      </c>
      <c r="T1835" s="52">
        <v>7200</v>
      </c>
      <c r="U1835" s="49">
        <v>350317.22700000001</v>
      </c>
      <c r="V1835" s="50">
        <v>16672</v>
      </c>
      <c r="W1835" s="51">
        <v>487830</v>
      </c>
      <c r="X1835" s="52">
        <v>25517</v>
      </c>
      <c r="Y1835" s="49">
        <v>652890.27800000005</v>
      </c>
      <c r="Z1835" s="50">
        <v>31293</v>
      </c>
      <c r="AA1835" s="51">
        <v>526349.25600000005</v>
      </c>
      <c r="AB1835" s="52">
        <v>34998</v>
      </c>
      <c r="AC1835" s="49">
        <v>429348.01</v>
      </c>
      <c r="AD1835" s="50">
        <v>34901</v>
      </c>
      <c r="AE1835" s="49">
        <v>420042.99099999998</v>
      </c>
      <c r="AF1835" s="50">
        <v>39265</v>
      </c>
      <c r="AG1835" s="49">
        <v>429094.5</v>
      </c>
      <c r="AH1835" s="50">
        <v>43916</v>
      </c>
    </row>
    <row r="1836" spans="1:34" ht="15.75" customHeight="1">
      <c r="A1836" s="47" t="s">
        <v>1757</v>
      </c>
      <c r="B1836" s="48" t="s">
        <v>1796</v>
      </c>
      <c r="C1836" s="49">
        <v>6495</v>
      </c>
      <c r="D1836" s="50">
        <v>10</v>
      </c>
      <c r="E1836" s="49">
        <v>1985</v>
      </c>
      <c r="F1836" s="50">
        <v>15</v>
      </c>
      <c r="G1836" s="51">
        <v>710</v>
      </c>
      <c r="H1836" s="52">
        <v>8</v>
      </c>
      <c r="I1836" s="49">
        <v>870</v>
      </c>
      <c r="J1836" s="50">
        <v>17</v>
      </c>
      <c r="K1836" s="51">
        <v>485</v>
      </c>
      <c r="L1836" s="52">
        <v>5</v>
      </c>
      <c r="M1836" s="49">
        <v>657</v>
      </c>
      <c r="N1836" s="50">
        <v>8</v>
      </c>
      <c r="O1836" s="51">
        <v>1270</v>
      </c>
      <c r="P1836" s="52">
        <v>124</v>
      </c>
      <c r="Q1836" s="49">
        <v>2580</v>
      </c>
      <c r="R1836" s="50">
        <v>80</v>
      </c>
      <c r="S1836" s="51">
        <v>21777</v>
      </c>
      <c r="T1836" s="52">
        <v>778</v>
      </c>
      <c r="U1836" s="49">
        <v>28253</v>
      </c>
      <c r="V1836" s="50">
        <v>1046</v>
      </c>
      <c r="W1836" s="51">
        <v>45056</v>
      </c>
      <c r="X1836" s="52">
        <v>1994</v>
      </c>
      <c r="Y1836" s="49">
        <v>80647.097999999998</v>
      </c>
      <c r="Z1836" s="50">
        <v>5324</v>
      </c>
      <c r="AA1836" s="51">
        <v>74353.167000000001</v>
      </c>
      <c r="AB1836" s="52">
        <v>5218</v>
      </c>
      <c r="AC1836" s="49">
        <v>113563</v>
      </c>
      <c r="AD1836" s="50">
        <v>7843</v>
      </c>
      <c r="AE1836" s="49">
        <v>87307</v>
      </c>
      <c r="AF1836" s="50">
        <v>6219</v>
      </c>
      <c r="AG1836" s="49">
        <v>90230</v>
      </c>
      <c r="AH1836" s="50">
        <v>5601</v>
      </c>
    </row>
    <row r="1837" spans="1:34" ht="15.75" customHeight="1">
      <c r="A1837" s="47" t="s">
        <v>1757</v>
      </c>
      <c r="B1837" s="48" t="s">
        <v>1797</v>
      </c>
      <c r="C1837" s="49">
        <v>0</v>
      </c>
      <c r="D1837" s="50">
        <v>0</v>
      </c>
      <c r="E1837" s="49">
        <v>3531.5</v>
      </c>
      <c r="F1837" s="50">
        <v>11</v>
      </c>
      <c r="G1837" s="51">
        <v>3043</v>
      </c>
      <c r="H1837" s="52">
        <v>11</v>
      </c>
      <c r="I1837" s="49">
        <v>5049</v>
      </c>
      <c r="J1837" s="50">
        <v>12</v>
      </c>
      <c r="K1837" s="51">
        <v>5437</v>
      </c>
      <c r="L1837" s="52">
        <v>19</v>
      </c>
      <c r="M1837" s="49">
        <v>6984</v>
      </c>
      <c r="N1837" s="50">
        <v>23</v>
      </c>
      <c r="O1837" s="51">
        <v>8025</v>
      </c>
      <c r="P1837" s="52">
        <v>59</v>
      </c>
      <c r="Q1837" s="49">
        <v>9723</v>
      </c>
      <c r="R1837" s="50">
        <v>56</v>
      </c>
      <c r="S1837" s="51">
        <v>18390.800999999999</v>
      </c>
      <c r="T1837" s="52">
        <v>322</v>
      </c>
      <c r="U1837" s="49">
        <v>44510.31</v>
      </c>
      <c r="V1837" s="50">
        <v>2769</v>
      </c>
      <c r="W1837" s="51">
        <v>64103</v>
      </c>
      <c r="X1837" s="52">
        <v>2719</v>
      </c>
      <c r="Y1837" s="49">
        <v>80771.157000000007</v>
      </c>
      <c r="Z1837" s="50">
        <v>2051</v>
      </c>
      <c r="AA1837" s="51">
        <v>112715.61599999999</v>
      </c>
      <c r="AB1837" s="52">
        <v>4803</v>
      </c>
      <c r="AC1837" s="49">
        <v>109251</v>
      </c>
      <c r="AD1837" s="50">
        <v>5846</v>
      </c>
      <c r="AE1837" s="49">
        <v>91461</v>
      </c>
      <c r="AF1837" s="50">
        <v>4852</v>
      </c>
      <c r="AG1837" s="49">
        <v>83750.785000000003</v>
      </c>
      <c r="AH1837" s="50">
        <v>4105</v>
      </c>
    </row>
    <row r="1838" spans="1:34" ht="15.75" customHeight="1">
      <c r="A1838" s="47" t="s">
        <v>1757</v>
      </c>
      <c r="B1838" s="48" t="s">
        <v>1798</v>
      </c>
      <c r="C1838" s="49">
        <v>2996</v>
      </c>
      <c r="D1838" s="50">
        <v>109</v>
      </c>
      <c r="E1838" s="49">
        <v>2804.54</v>
      </c>
      <c r="F1838" s="50">
        <v>119</v>
      </c>
      <c r="G1838" s="51">
        <v>3068.5</v>
      </c>
      <c r="H1838" s="52">
        <v>106</v>
      </c>
      <c r="I1838" s="49">
        <v>4050</v>
      </c>
      <c r="J1838" s="50">
        <v>90</v>
      </c>
      <c r="K1838" s="51">
        <v>5775</v>
      </c>
      <c r="L1838" s="52">
        <v>93</v>
      </c>
      <c r="M1838" s="49">
        <v>4403</v>
      </c>
      <c r="N1838" s="50">
        <v>68</v>
      </c>
      <c r="O1838" s="51">
        <v>3081.1109999999999</v>
      </c>
      <c r="P1838" s="52">
        <v>25</v>
      </c>
      <c r="Q1838" s="49">
        <v>10826</v>
      </c>
      <c r="R1838" s="50">
        <v>92</v>
      </c>
      <c r="S1838" s="51">
        <v>15200.5</v>
      </c>
      <c r="T1838" s="52">
        <v>409</v>
      </c>
      <c r="U1838" s="49">
        <v>86819.010000000009</v>
      </c>
      <c r="V1838" s="50">
        <v>742</v>
      </c>
      <c r="W1838" s="51">
        <v>59154</v>
      </c>
      <c r="X1838" s="52">
        <v>1042</v>
      </c>
      <c r="Y1838" s="49">
        <v>42129.097999999998</v>
      </c>
      <c r="Z1838" s="50">
        <v>5190</v>
      </c>
      <c r="AA1838" s="51">
        <v>90884.402000000002</v>
      </c>
      <c r="AB1838" s="52">
        <v>40257</v>
      </c>
      <c r="AC1838" s="49">
        <v>134037</v>
      </c>
      <c r="AD1838" s="50">
        <v>53206</v>
      </c>
      <c r="AE1838" s="49">
        <v>109853.7</v>
      </c>
      <c r="AF1838" s="50">
        <v>35052</v>
      </c>
      <c r="AG1838" s="49">
        <v>85049.2</v>
      </c>
      <c r="AH1838" s="50">
        <v>14382</v>
      </c>
    </row>
    <row r="1839" spans="1:34" ht="15.75" customHeight="1">
      <c r="A1839" s="47" t="s">
        <v>1757</v>
      </c>
      <c r="B1839" s="48" t="s">
        <v>1799</v>
      </c>
      <c r="C1839" s="49">
        <v>3191</v>
      </c>
      <c r="D1839" s="50">
        <v>68</v>
      </c>
      <c r="E1839" s="49">
        <v>3725</v>
      </c>
      <c r="F1839" s="50">
        <v>51</v>
      </c>
      <c r="G1839" s="51">
        <v>2521.5</v>
      </c>
      <c r="H1839" s="52">
        <v>41</v>
      </c>
      <c r="I1839" s="49">
        <v>3193</v>
      </c>
      <c r="J1839" s="50">
        <v>51</v>
      </c>
      <c r="K1839" s="51">
        <v>3073</v>
      </c>
      <c r="L1839" s="52">
        <v>51</v>
      </c>
      <c r="M1839" s="49">
        <v>3276</v>
      </c>
      <c r="N1839" s="50">
        <v>34</v>
      </c>
      <c r="O1839" s="51">
        <v>3537</v>
      </c>
      <c r="P1839" s="52">
        <v>31</v>
      </c>
      <c r="Q1839" s="49">
        <v>4430</v>
      </c>
      <c r="R1839" s="50">
        <v>51</v>
      </c>
      <c r="S1839" s="51">
        <v>8550</v>
      </c>
      <c r="T1839" s="52">
        <v>179</v>
      </c>
      <c r="U1839" s="49">
        <v>11431</v>
      </c>
      <c r="V1839" s="50">
        <v>202</v>
      </c>
      <c r="W1839" s="51">
        <v>15808</v>
      </c>
      <c r="X1839" s="52">
        <v>606</v>
      </c>
      <c r="Y1839" s="49">
        <v>37784</v>
      </c>
      <c r="Z1839" s="50">
        <v>1193</v>
      </c>
      <c r="AA1839" s="51">
        <v>80139.930999999997</v>
      </c>
      <c r="AB1839" s="52">
        <v>2446</v>
      </c>
      <c r="AC1839" s="49">
        <v>54816.3</v>
      </c>
      <c r="AD1839" s="50">
        <v>2951</v>
      </c>
      <c r="AE1839" s="49">
        <v>60139.211000000003</v>
      </c>
      <c r="AF1839" s="50">
        <v>5601</v>
      </c>
      <c r="AG1839" s="49">
        <v>55561.3</v>
      </c>
      <c r="AH1839" s="50">
        <v>3872</v>
      </c>
    </row>
    <row r="1840" spans="1:34" ht="15.75" customHeight="1">
      <c r="A1840" s="53" t="s">
        <v>1757</v>
      </c>
      <c r="B1840" s="54" t="s">
        <v>1800</v>
      </c>
      <c r="C1840" s="55">
        <v>2294.06</v>
      </c>
      <c r="D1840" s="56">
        <v>75</v>
      </c>
      <c r="E1840" s="55">
        <v>2556.8890000000001</v>
      </c>
      <c r="F1840" s="56">
        <v>62</v>
      </c>
      <c r="G1840" s="57">
        <v>1709.1849999999999</v>
      </c>
      <c r="H1840" s="58">
        <v>67</v>
      </c>
      <c r="I1840" s="55">
        <v>1224.0409999999999</v>
      </c>
      <c r="J1840" s="56">
        <v>63</v>
      </c>
      <c r="K1840" s="57">
        <v>5195</v>
      </c>
      <c r="L1840" s="58">
        <v>39</v>
      </c>
      <c r="M1840" s="55">
        <v>3540</v>
      </c>
      <c r="N1840" s="56">
        <v>49</v>
      </c>
      <c r="O1840" s="57">
        <v>762.31399999999996</v>
      </c>
      <c r="P1840" s="58">
        <v>44</v>
      </c>
      <c r="Q1840" s="55">
        <v>6592.6610000000001</v>
      </c>
      <c r="R1840" s="56">
        <v>90</v>
      </c>
      <c r="S1840" s="57">
        <v>7914.8879999999999</v>
      </c>
      <c r="T1840" s="58">
        <v>217</v>
      </c>
      <c r="U1840" s="55">
        <v>3113.8110000000001</v>
      </c>
      <c r="V1840" s="56">
        <v>229</v>
      </c>
      <c r="W1840" s="57">
        <v>24884</v>
      </c>
      <c r="X1840" s="58">
        <v>680</v>
      </c>
      <c r="Y1840" s="55">
        <v>45655.067999999999</v>
      </c>
      <c r="Z1840" s="56">
        <v>755</v>
      </c>
      <c r="AA1840" s="57">
        <v>83913.623000000007</v>
      </c>
      <c r="AB1840" s="58">
        <v>2199</v>
      </c>
      <c r="AC1840" s="55">
        <v>100409.5</v>
      </c>
      <c r="AD1840" s="56">
        <v>2802</v>
      </c>
      <c r="AE1840" s="55">
        <v>97808.5</v>
      </c>
      <c r="AF1840" s="56">
        <v>2870</v>
      </c>
      <c r="AG1840" s="55">
        <v>87967</v>
      </c>
      <c r="AH1840" s="56">
        <v>1975</v>
      </c>
    </row>
    <row r="1841" spans="1:34" ht="15.75" customHeight="1">
      <c r="A1841" s="71" t="s">
        <v>267</v>
      </c>
      <c r="B1841" s="72"/>
      <c r="C1841" s="73">
        <v>124588.45299999998</v>
      </c>
      <c r="D1841" s="74">
        <v>1741</v>
      </c>
      <c r="E1841" s="73">
        <v>133024.91899999999</v>
      </c>
      <c r="F1841" s="74">
        <v>1431</v>
      </c>
      <c r="G1841" s="75">
        <v>130948.60200000001</v>
      </c>
      <c r="H1841" s="76">
        <v>1509</v>
      </c>
      <c r="I1841" s="73">
        <v>149537.53</v>
      </c>
      <c r="J1841" s="74">
        <v>1655</v>
      </c>
      <c r="K1841" s="75">
        <v>153582.274</v>
      </c>
      <c r="L1841" s="76">
        <v>1975</v>
      </c>
      <c r="M1841" s="73">
        <v>205059.16200000001</v>
      </c>
      <c r="N1841" s="74">
        <v>3258</v>
      </c>
      <c r="O1841" s="75">
        <v>546263.08200000005</v>
      </c>
      <c r="P1841" s="76">
        <v>24394</v>
      </c>
      <c r="Q1841" s="73">
        <v>7405548.7989999987</v>
      </c>
      <c r="R1841" s="74">
        <v>292879</v>
      </c>
      <c r="S1841" s="75">
        <v>13468211.632000003</v>
      </c>
      <c r="T1841" s="76">
        <v>607547</v>
      </c>
      <c r="U1841" s="73">
        <v>18132625.344999995</v>
      </c>
      <c r="V1841" s="74">
        <v>780202</v>
      </c>
      <c r="W1841" s="75">
        <v>22680957</v>
      </c>
      <c r="X1841" s="76">
        <v>1083964</v>
      </c>
      <c r="Y1841" s="73">
        <v>31122614.724000007</v>
      </c>
      <c r="Z1841" s="74">
        <v>1596047</v>
      </c>
      <c r="AA1841" s="75">
        <v>39763111</v>
      </c>
      <c r="AB1841" s="76">
        <v>2262657</v>
      </c>
      <c r="AC1841" s="73">
        <v>39776382.931000002</v>
      </c>
      <c r="AD1841" s="74">
        <v>2286231</v>
      </c>
      <c r="AE1841" s="73">
        <v>42415871.972000003</v>
      </c>
      <c r="AF1841" s="74">
        <v>2388513</v>
      </c>
      <c r="AG1841" s="73">
        <v>44296045.251999997</v>
      </c>
      <c r="AH1841" s="74">
        <v>2433494</v>
      </c>
    </row>
    <row r="1842" spans="1:34" ht="15.75" customHeight="1">
      <c r="A1842" s="65" t="s">
        <v>268</v>
      </c>
      <c r="B1842" s="66"/>
      <c r="C1842" s="67">
        <v>186708.45300000001</v>
      </c>
      <c r="D1842" s="68">
        <v>2502</v>
      </c>
      <c r="E1842" s="67">
        <v>199516.11900000001</v>
      </c>
      <c r="F1842" s="68">
        <v>2231</v>
      </c>
      <c r="G1842" s="69">
        <v>201593.45400000003</v>
      </c>
      <c r="H1842" s="70">
        <v>2314</v>
      </c>
      <c r="I1842" s="67">
        <v>209633.647</v>
      </c>
      <c r="J1842" s="68">
        <v>2483</v>
      </c>
      <c r="K1842" s="69">
        <v>207089.08499999999</v>
      </c>
      <c r="L1842" s="70">
        <v>2793</v>
      </c>
      <c r="M1842" s="67">
        <v>257272.56700000001</v>
      </c>
      <c r="N1842" s="68">
        <v>4044</v>
      </c>
      <c r="O1842" s="69">
        <v>592720.92200000014</v>
      </c>
      <c r="P1842" s="70">
        <v>25195</v>
      </c>
      <c r="Q1842" s="67">
        <v>7450950.5150000006</v>
      </c>
      <c r="R1842" s="68">
        <v>293608</v>
      </c>
      <c r="S1842" s="69">
        <v>13500752.279999999</v>
      </c>
      <c r="T1842" s="70">
        <v>608012</v>
      </c>
      <c r="U1842" s="67">
        <v>18153182.363000002</v>
      </c>
      <c r="V1842" s="68">
        <v>780447</v>
      </c>
      <c r="W1842" s="69">
        <v>22736644</v>
      </c>
      <c r="X1842" s="70">
        <v>1084347</v>
      </c>
      <c r="Y1842" s="67">
        <v>31167128.568000004</v>
      </c>
      <c r="Z1842" s="68">
        <v>1597161</v>
      </c>
      <c r="AA1842" s="69">
        <v>39820209.142999999</v>
      </c>
      <c r="AB1842" s="70">
        <v>2264719</v>
      </c>
      <c r="AC1842" s="67">
        <v>40023490.660999998</v>
      </c>
      <c r="AD1842" s="68">
        <v>2287852</v>
      </c>
      <c r="AE1842" s="67">
        <v>42464355.458000004</v>
      </c>
      <c r="AF1842" s="68">
        <v>2389695</v>
      </c>
      <c r="AG1842" s="67">
        <v>44329048.749000005</v>
      </c>
      <c r="AH1842" s="68">
        <v>2434499</v>
      </c>
    </row>
    <row r="1843" spans="1:34" ht="16.5" hidden="1" customHeight="1">
      <c r="A1843" s="41" t="s">
        <v>1801</v>
      </c>
      <c r="B1843" s="42"/>
      <c r="C1843" s="43">
        <v>3664</v>
      </c>
      <c r="D1843" s="44">
        <v>46</v>
      </c>
      <c r="E1843" s="43">
        <v>851.5</v>
      </c>
      <c r="F1843" s="44">
        <v>16</v>
      </c>
      <c r="G1843" s="45">
        <v>2938.23</v>
      </c>
      <c r="H1843" s="46">
        <v>29</v>
      </c>
      <c r="I1843" s="43">
        <v>3388.1689999999999</v>
      </c>
      <c r="J1843" s="44">
        <v>39</v>
      </c>
      <c r="K1843" s="45">
        <v>5682</v>
      </c>
      <c r="L1843" s="46">
        <v>102</v>
      </c>
      <c r="M1843" s="43">
        <v>8609.75</v>
      </c>
      <c r="N1843" s="44">
        <v>187</v>
      </c>
      <c r="O1843" s="45">
        <v>30771.200000000001</v>
      </c>
      <c r="P1843" s="46">
        <v>579</v>
      </c>
      <c r="Q1843" s="43">
        <v>45007.228000000003</v>
      </c>
      <c r="R1843" s="44">
        <v>863</v>
      </c>
      <c r="S1843" s="45">
        <v>78298.176999999996</v>
      </c>
      <c r="T1843" s="46">
        <v>578</v>
      </c>
      <c r="U1843" s="43">
        <v>37823.050000000003</v>
      </c>
      <c r="V1843" s="44">
        <v>486</v>
      </c>
      <c r="W1843" s="45">
        <v>41979</v>
      </c>
      <c r="X1843" s="46">
        <v>752</v>
      </c>
      <c r="Y1843" s="43">
        <v>188833.06200000001</v>
      </c>
      <c r="Z1843" s="44">
        <v>2475</v>
      </c>
      <c r="AA1843" s="45">
        <v>1090883.4820000001</v>
      </c>
      <c r="AB1843" s="46">
        <v>1216</v>
      </c>
      <c r="AC1843" s="43">
        <v>38851.065000000002</v>
      </c>
      <c r="AD1843" s="44">
        <v>677</v>
      </c>
      <c r="AE1843" s="43">
        <v>43985.09</v>
      </c>
      <c r="AF1843" s="44">
        <v>426</v>
      </c>
      <c r="AG1843" s="43">
        <v>24388.11</v>
      </c>
      <c r="AH1843" s="44">
        <v>438</v>
      </c>
    </row>
    <row r="1844" spans="1:34" ht="16.5" hidden="1" customHeight="1">
      <c r="A1844" s="47" t="s">
        <v>1801</v>
      </c>
      <c r="B1844" s="48" t="s">
        <v>1802</v>
      </c>
      <c r="C1844" s="49">
        <v>6525</v>
      </c>
      <c r="D1844" s="50">
        <v>22</v>
      </c>
      <c r="E1844" s="49">
        <v>2650</v>
      </c>
      <c r="F1844" s="50">
        <v>46</v>
      </c>
      <c r="G1844" s="51">
        <v>2322.1999999999998</v>
      </c>
      <c r="H1844" s="52">
        <v>38</v>
      </c>
      <c r="I1844" s="49">
        <v>2293.8000000000002</v>
      </c>
      <c r="J1844" s="50">
        <v>32</v>
      </c>
      <c r="K1844" s="51">
        <v>6094.8270000000002</v>
      </c>
      <c r="L1844" s="52">
        <v>38</v>
      </c>
      <c r="M1844" s="49">
        <v>2517</v>
      </c>
      <c r="N1844" s="50">
        <v>39</v>
      </c>
      <c r="O1844" s="51">
        <v>1071</v>
      </c>
      <c r="P1844" s="52">
        <v>34</v>
      </c>
      <c r="Q1844" s="49">
        <v>5445</v>
      </c>
      <c r="R1844" s="50">
        <v>77</v>
      </c>
      <c r="S1844" s="51">
        <v>187677.75099999999</v>
      </c>
      <c r="T1844" s="52">
        <v>2359</v>
      </c>
      <c r="U1844" s="49">
        <v>113984</v>
      </c>
      <c r="V1844" s="50">
        <v>1704</v>
      </c>
      <c r="W1844" s="51">
        <v>87895</v>
      </c>
      <c r="X1844" s="52">
        <v>2093</v>
      </c>
      <c r="Y1844" s="49">
        <v>1241298.1839999999</v>
      </c>
      <c r="Z1844" s="50">
        <v>57840</v>
      </c>
      <c r="AA1844" s="51">
        <v>301480.69699999999</v>
      </c>
      <c r="AB1844" s="52">
        <v>4404</v>
      </c>
      <c r="AC1844" s="49">
        <v>373354.57799999998</v>
      </c>
      <c r="AD1844" s="50">
        <v>6292</v>
      </c>
      <c r="AE1844" s="49">
        <v>545663.69999999995</v>
      </c>
      <c r="AF1844" s="50">
        <v>8478</v>
      </c>
      <c r="AG1844" s="49">
        <v>873544.2</v>
      </c>
      <c r="AH1844" s="50">
        <v>13356</v>
      </c>
    </row>
    <row r="1845" spans="1:34" ht="16.5" hidden="1" customHeight="1">
      <c r="A1845" s="47" t="s">
        <v>1801</v>
      </c>
      <c r="B1845" s="48" t="s">
        <v>1803</v>
      </c>
      <c r="C1845" s="49">
        <v>0</v>
      </c>
      <c r="D1845" s="50">
        <v>0</v>
      </c>
      <c r="E1845" s="49">
        <v>517</v>
      </c>
      <c r="F1845" s="50">
        <v>7</v>
      </c>
      <c r="G1845" s="51">
        <v>327</v>
      </c>
      <c r="H1845" s="52">
        <v>10</v>
      </c>
      <c r="I1845" s="49">
        <v>580</v>
      </c>
      <c r="J1845" s="50">
        <v>4</v>
      </c>
      <c r="K1845" s="51">
        <v>240</v>
      </c>
      <c r="L1845" s="52">
        <v>5</v>
      </c>
      <c r="M1845" s="49">
        <v>50</v>
      </c>
      <c r="N1845" s="50">
        <v>4</v>
      </c>
      <c r="O1845" s="51">
        <v>300</v>
      </c>
      <c r="P1845" s="52">
        <v>12</v>
      </c>
      <c r="Q1845" s="49">
        <v>2605</v>
      </c>
      <c r="R1845" s="50">
        <v>27</v>
      </c>
      <c r="S1845" s="51">
        <v>6903</v>
      </c>
      <c r="T1845" s="52">
        <v>17</v>
      </c>
      <c r="U1845" s="49">
        <v>22611.5</v>
      </c>
      <c r="V1845" s="50">
        <v>430</v>
      </c>
      <c r="W1845" s="51">
        <v>47432</v>
      </c>
      <c r="X1845" s="52">
        <v>1021</v>
      </c>
      <c r="Y1845" s="49">
        <v>41630</v>
      </c>
      <c r="Z1845" s="50">
        <v>931</v>
      </c>
      <c r="AA1845" s="51">
        <v>59327.5</v>
      </c>
      <c r="AB1845" s="52">
        <v>2071</v>
      </c>
      <c r="AC1845" s="49">
        <v>67612.048999999999</v>
      </c>
      <c r="AD1845" s="50">
        <v>2366</v>
      </c>
      <c r="AE1845" s="49">
        <v>55873</v>
      </c>
      <c r="AF1845" s="50">
        <v>2732</v>
      </c>
      <c r="AG1845" s="49">
        <v>70339</v>
      </c>
      <c r="AH1845" s="50">
        <v>3046</v>
      </c>
    </row>
    <row r="1846" spans="1:34" ht="16.5" hidden="1" customHeight="1">
      <c r="A1846" s="47" t="s">
        <v>1801</v>
      </c>
      <c r="B1846" s="48" t="s">
        <v>1804</v>
      </c>
      <c r="C1846" s="49">
        <v>3285</v>
      </c>
      <c r="D1846" s="50">
        <v>28</v>
      </c>
      <c r="E1846" s="49">
        <v>3158</v>
      </c>
      <c r="F1846" s="50">
        <v>39</v>
      </c>
      <c r="G1846" s="51">
        <v>4560</v>
      </c>
      <c r="H1846" s="52">
        <v>56</v>
      </c>
      <c r="I1846" s="49">
        <v>7884</v>
      </c>
      <c r="J1846" s="50">
        <v>89</v>
      </c>
      <c r="K1846" s="51">
        <v>8982</v>
      </c>
      <c r="L1846" s="52">
        <v>123</v>
      </c>
      <c r="M1846" s="49">
        <v>5367.05</v>
      </c>
      <c r="N1846" s="50">
        <v>193</v>
      </c>
      <c r="O1846" s="51">
        <v>11075</v>
      </c>
      <c r="P1846" s="52">
        <v>249</v>
      </c>
      <c r="Q1846" s="49">
        <v>77108.263999999996</v>
      </c>
      <c r="R1846" s="50">
        <v>1189</v>
      </c>
      <c r="S1846" s="51">
        <v>92244</v>
      </c>
      <c r="T1846" s="52">
        <v>1648</v>
      </c>
      <c r="U1846" s="49">
        <v>78434.684000000008</v>
      </c>
      <c r="V1846" s="50">
        <v>1499</v>
      </c>
      <c r="W1846" s="51">
        <v>92452</v>
      </c>
      <c r="X1846" s="52">
        <v>2986</v>
      </c>
      <c r="Y1846" s="49">
        <v>232106.68100000001</v>
      </c>
      <c r="Z1846" s="50">
        <v>5109</v>
      </c>
      <c r="AA1846" s="51">
        <v>402192.32199999999</v>
      </c>
      <c r="AB1846" s="52">
        <v>12086</v>
      </c>
      <c r="AC1846" s="49">
        <v>571275.48300000001</v>
      </c>
      <c r="AD1846" s="50">
        <v>16929</v>
      </c>
      <c r="AE1846" s="49">
        <v>1448102.845</v>
      </c>
      <c r="AF1846" s="50">
        <v>23524</v>
      </c>
      <c r="AG1846" s="49">
        <v>1540878.247</v>
      </c>
      <c r="AH1846" s="50">
        <v>47067</v>
      </c>
    </row>
    <row r="1847" spans="1:34" ht="16.5" hidden="1" customHeight="1">
      <c r="A1847" s="47" t="s">
        <v>1801</v>
      </c>
      <c r="B1847" s="48" t="s">
        <v>1805</v>
      </c>
      <c r="C1847" s="49">
        <v>7676</v>
      </c>
      <c r="D1847" s="50">
        <v>7</v>
      </c>
      <c r="E1847" s="49">
        <v>2020</v>
      </c>
      <c r="F1847" s="50">
        <v>2</v>
      </c>
      <c r="G1847" s="51">
        <v>2010</v>
      </c>
      <c r="H1847" s="52">
        <v>2</v>
      </c>
      <c r="I1847" s="49">
        <v>2042.75</v>
      </c>
      <c r="J1847" s="50">
        <v>4</v>
      </c>
      <c r="K1847" s="51">
        <v>2215</v>
      </c>
      <c r="L1847" s="52">
        <v>6</v>
      </c>
      <c r="M1847" s="49">
        <v>192</v>
      </c>
      <c r="N1847" s="50">
        <v>7</v>
      </c>
      <c r="O1847" s="51">
        <v>833</v>
      </c>
      <c r="P1847" s="52">
        <v>53</v>
      </c>
      <c r="Q1847" s="49">
        <v>16517.001</v>
      </c>
      <c r="R1847" s="50">
        <v>191</v>
      </c>
      <c r="S1847" s="51">
        <v>80814.476999999999</v>
      </c>
      <c r="T1847" s="52">
        <v>4694</v>
      </c>
      <c r="U1847" s="49">
        <v>106238.481</v>
      </c>
      <c r="V1847" s="50">
        <v>6354</v>
      </c>
      <c r="W1847" s="51">
        <v>145570</v>
      </c>
      <c r="X1847" s="52">
        <v>9220</v>
      </c>
      <c r="Y1847" s="49">
        <v>210690.47899999999</v>
      </c>
      <c r="Z1847" s="50">
        <v>11900</v>
      </c>
      <c r="AA1847" s="51">
        <v>289406.90000000002</v>
      </c>
      <c r="AB1847" s="52">
        <v>18479</v>
      </c>
      <c r="AC1847" s="49">
        <v>725323.375</v>
      </c>
      <c r="AD1847" s="50">
        <v>53096</v>
      </c>
      <c r="AE1847" s="49">
        <v>620611</v>
      </c>
      <c r="AF1847" s="50">
        <v>46372</v>
      </c>
      <c r="AG1847" s="49">
        <v>781220</v>
      </c>
      <c r="AH1847" s="50">
        <v>48598</v>
      </c>
    </row>
    <row r="1848" spans="1:34" ht="16.5" hidden="1" customHeight="1">
      <c r="A1848" s="47" t="s">
        <v>1801</v>
      </c>
      <c r="B1848" s="48" t="s">
        <v>1806</v>
      </c>
      <c r="C1848" s="49">
        <v>520</v>
      </c>
      <c r="D1848" s="50">
        <v>10</v>
      </c>
      <c r="E1848" s="49">
        <v>2180</v>
      </c>
      <c r="F1848" s="50">
        <v>4</v>
      </c>
      <c r="G1848" s="51">
        <v>27192.510999999999</v>
      </c>
      <c r="H1848" s="52">
        <v>624</v>
      </c>
      <c r="I1848" s="49">
        <v>11028.1</v>
      </c>
      <c r="J1848" s="50">
        <v>234</v>
      </c>
      <c r="K1848" s="51">
        <v>5772.5</v>
      </c>
      <c r="L1848" s="52">
        <v>111</v>
      </c>
      <c r="M1848" s="49">
        <v>12966</v>
      </c>
      <c r="N1848" s="50">
        <v>214</v>
      </c>
      <c r="O1848" s="51">
        <v>20432.406999999999</v>
      </c>
      <c r="P1848" s="52">
        <v>495</v>
      </c>
      <c r="Q1848" s="49">
        <v>257403.21100000001</v>
      </c>
      <c r="R1848" s="50">
        <v>1220</v>
      </c>
      <c r="S1848" s="51">
        <v>43167.964999999997</v>
      </c>
      <c r="T1848" s="52">
        <v>906</v>
      </c>
      <c r="U1848" s="49">
        <v>42168.686000000002</v>
      </c>
      <c r="V1848" s="50">
        <v>818</v>
      </c>
      <c r="W1848" s="51">
        <v>7131</v>
      </c>
      <c r="X1848" s="52">
        <v>130</v>
      </c>
      <c r="Y1848" s="49">
        <v>43534.400000000001</v>
      </c>
      <c r="Z1848" s="50">
        <v>2059</v>
      </c>
      <c r="AA1848" s="51">
        <v>142130.55499999999</v>
      </c>
      <c r="AB1848" s="52">
        <v>6781</v>
      </c>
      <c r="AC1848" s="49">
        <v>197510</v>
      </c>
      <c r="AD1848" s="50">
        <v>7777</v>
      </c>
      <c r="AE1848" s="49">
        <v>361974.125</v>
      </c>
      <c r="AF1848" s="50">
        <v>9090</v>
      </c>
      <c r="AG1848" s="49">
        <v>533251</v>
      </c>
      <c r="AH1848" s="50">
        <v>8400</v>
      </c>
    </row>
    <row r="1849" spans="1:34" ht="16.5" hidden="1" customHeight="1">
      <c r="A1849" s="47" t="s">
        <v>1801</v>
      </c>
      <c r="B1849" s="48" t="s">
        <v>1807</v>
      </c>
      <c r="C1849" s="49">
        <v>0</v>
      </c>
      <c r="D1849" s="50">
        <v>0</v>
      </c>
      <c r="E1849" s="49">
        <v>1290</v>
      </c>
      <c r="F1849" s="50">
        <v>8</v>
      </c>
      <c r="G1849" s="51">
        <v>1182</v>
      </c>
      <c r="H1849" s="52">
        <v>8</v>
      </c>
      <c r="I1849" s="49">
        <v>1762.3119999999999</v>
      </c>
      <c r="J1849" s="50">
        <v>15</v>
      </c>
      <c r="K1849" s="51">
        <v>1950</v>
      </c>
      <c r="L1849" s="52">
        <v>19</v>
      </c>
      <c r="M1849" s="49">
        <v>2340</v>
      </c>
      <c r="N1849" s="50">
        <v>20</v>
      </c>
      <c r="O1849" s="51">
        <v>5573.7939999999999</v>
      </c>
      <c r="P1849" s="52">
        <v>102</v>
      </c>
      <c r="Q1849" s="49">
        <v>44451.277999999998</v>
      </c>
      <c r="R1849" s="50">
        <v>1670</v>
      </c>
      <c r="S1849" s="51">
        <v>53514</v>
      </c>
      <c r="T1849" s="52">
        <v>1807</v>
      </c>
      <c r="U1849" s="49">
        <v>36833.075000000004</v>
      </c>
      <c r="V1849" s="50">
        <v>1418</v>
      </c>
      <c r="W1849" s="51">
        <v>55721</v>
      </c>
      <c r="X1849" s="52">
        <v>1929</v>
      </c>
      <c r="Y1849" s="49">
        <v>130252.327</v>
      </c>
      <c r="Z1849" s="50">
        <v>5984</v>
      </c>
      <c r="AA1849" s="51">
        <v>322370.022</v>
      </c>
      <c r="AB1849" s="52">
        <v>18044</v>
      </c>
      <c r="AC1849" s="49">
        <v>444867.62599999999</v>
      </c>
      <c r="AD1849" s="50">
        <v>24496</v>
      </c>
      <c r="AE1849" s="49">
        <v>421624.41499999998</v>
      </c>
      <c r="AF1849" s="50">
        <v>20846</v>
      </c>
      <c r="AG1849" s="49">
        <v>600670.28500000003</v>
      </c>
      <c r="AH1849" s="50">
        <v>28088</v>
      </c>
    </row>
    <row r="1850" spans="1:34" ht="16.5" hidden="1" customHeight="1">
      <c r="A1850" s="47" t="s">
        <v>1801</v>
      </c>
      <c r="B1850" s="48" t="s">
        <v>1808</v>
      </c>
      <c r="C1850" s="49">
        <v>246</v>
      </c>
      <c r="D1850" s="50">
        <v>9</v>
      </c>
      <c r="E1850" s="49">
        <v>577</v>
      </c>
      <c r="F1850" s="50">
        <v>4</v>
      </c>
      <c r="G1850" s="51">
        <v>453</v>
      </c>
      <c r="H1850" s="52">
        <v>4</v>
      </c>
      <c r="I1850" s="49">
        <v>120</v>
      </c>
      <c r="J1850" s="50">
        <v>2</v>
      </c>
      <c r="K1850" s="51">
        <v>250</v>
      </c>
      <c r="L1850" s="52">
        <v>3</v>
      </c>
      <c r="M1850" s="49">
        <v>1138</v>
      </c>
      <c r="N1850" s="50">
        <v>9</v>
      </c>
      <c r="O1850" s="51">
        <v>733.11</v>
      </c>
      <c r="P1850" s="52">
        <v>13</v>
      </c>
      <c r="Q1850" s="49">
        <v>10945.555</v>
      </c>
      <c r="R1850" s="50">
        <v>614</v>
      </c>
      <c r="S1850" s="51">
        <v>29131.916000000001</v>
      </c>
      <c r="T1850" s="52">
        <v>2013</v>
      </c>
      <c r="U1850" s="49">
        <v>25482</v>
      </c>
      <c r="V1850" s="50">
        <v>1702</v>
      </c>
      <c r="W1850" s="51">
        <v>23480</v>
      </c>
      <c r="X1850" s="52">
        <v>1658</v>
      </c>
      <c r="Y1850" s="49">
        <v>31250</v>
      </c>
      <c r="Z1850" s="50">
        <v>1839</v>
      </c>
      <c r="AA1850" s="51">
        <v>74328.2</v>
      </c>
      <c r="AB1850" s="52">
        <v>5502</v>
      </c>
      <c r="AC1850" s="49">
        <v>128922</v>
      </c>
      <c r="AD1850" s="50">
        <v>9325</v>
      </c>
      <c r="AE1850" s="49">
        <v>156724.20000000001</v>
      </c>
      <c r="AF1850" s="50">
        <v>8541</v>
      </c>
      <c r="AG1850" s="49">
        <v>87750.6</v>
      </c>
      <c r="AH1850" s="50">
        <v>4739</v>
      </c>
    </row>
    <row r="1851" spans="1:34" ht="16.5" hidden="1" customHeight="1">
      <c r="A1851" s="47" t="s">
        <v>1801</v>
      </c>
      <c r="B1851" s="48" t="s">
        <v>1809</v>
      </c>
      <c r="C1851" s="49">
        <v>265</v>
      </c>
      <c r="D1851" s="50">
        <v>4</v>
      </c>
      <c r="E1851" s="49">
        <v>5</v>
      </c>
      <c r="F1851" s="50">
        <v>1</v>
      </c>
      <c r="G1851" s="51">
        <v>24</v>
      </c>
      <c r="H1851" s="52">
        <v>2</v>
      </c>
      <c r="I1851" s="49">
        <v>1687.5640000000001</v>
      </c>
      <c r="J1851" s="50">
        <v>5</v>
      </c>
      <c r="K1851" s="51">
        <v>1071.4110000000001</v>
      </c>
      <c r="L1851" s="52">
        <v>6</v>
      </c>
      <c r="M1851" s="49">
        <v>2373.2179999999998</v>
      </c>
      <c r="N1851" s="50">
        <v>8</v>
      </c>
      <c r="O1851" s="51">
        <v>5446.0510000000004</v>
      </c>
      <c r="P1851" s="52">
        <v>80</v>
      </c>
      <c r="Q1851" s="49">
        <v>10205</v>
      </c>
      <c r="R1851" s="50">
        <v>218</v>
      </c>
      <c r="S1851" s="51">
        <v>5461</v>
      </c>
      <c r="T1851" s="52">
        <v>244</v>
      </c>
      <c r="U1851" s="49">
        <v>56151</v>
      </c>
      <c r="V1851" s="50">
        <v>806</v>
      </c>
      <c r="W1851" s="51">
        <v>153482</v>
      </c>
      <c r="X1851" s="52">
        <v>3275</v>
      </c>
      <c r="Y1851" s="49">
        <v>551272.52399999998</v>
      </c>
      <c r="Z1851" s="50">
        <v>31025</v>
      </c>
      <c r="AA1851" s="51">
        <v>633942.98499999999</v>
      </c>
      <c r="AB1851" s="52">
        <v>19509</v>
      </c>
      <c r="AC1851" s="49">
        <v>595619</v>
      </c>
      <c r="AD1851" s="50">
        <v>26032</v>
      </c>
      <c r="AE1851" s="49">
        <v>723051</v>
      </c>
      <c r="AF1851" s="50">
        <v>31487</v>
      </c>
      <c r="AG1851" s="49">
        <v>565753</v>
      </c>
      <c r="AH1851" s="50">
        <v>23728</v>
      </c>
    </row>
    <row r="1852" spans="1:34" ht="16.5" hidden="1" customHeight="1">
      <c r="A1852" s="47" t="s">
        <v>1801</v>
      </c>
      <c r="B1852" s="48" t="s">
        <v>1810</v>
      </c>
      <c r="C1852" s="49">
        <v>3080</v>
      </c>
      <c r="D1852" s="50">
        <v>11</v>
      </c>
      <c r="E1852" s="49">
        <v>1129.58</v>
      </c>
      <c r="F1852" s="50">
        <v>3</v>
      </c>
      <c r="G1852" s="51">
        <v>3185</v>
      </c>
      <c r="H1852" s="52">
        <v>9</v>
      </c>
      <c r="I1852" s="49">
        <v>190</v>
      </c>
      <c r="J1852" s="50">
        <v>2</v>
      </c>
      <c r="K1852" s="51">
        <v>160</v>
      </c>
      <c r="L1852" s="52">
        <v>2</v>
      </c>
      <c r="M1852" s="49">
        <v>120</v>
      </c>
      <c r="N1852" s="50">
        <v>2</v>
      </c>
      <c r="O1852" s="51">
        <v>280</v>
      </c>
      <c r="P1852" s="52">
        <v>6</v>
      </c>
      <c r="Q1852" s="49">
        <v>1500</v>
      </c>
      <c r="R1852" s="50">
        <v>11</v>
      </c>
      <c r="S1852" s="51">
        <v>19935</v>
      </c>
      <c r="T1852" s="52">
        <v>1346</v>
      </c>
      <c r="U1852" s="49">
        <v>27650</v>
      </c>
      <c r="V1852" s="50">
        <v>1811</v>
      </c>
      <c r="W1852" s="51">
        <v>40755</v>
      </c>
      <c r="X1852" s="52">
        <v>2920</v>
      </c>
      <c r="Y1852" s="49">
        <v>77276</v>
      </c>
      <c r="Z1852" s="50">
        <v>4242</v>
      </c>
      <c r="AA1852" s="51">
        <v>171558</v>
      </c>
      <c r="AB1852" s="52">
        <v>9175</v>
      </c>
      <c r="AC1852" s="49">
        <v>229066</v>
      </c>
      <c r="AD1852" s="50">
        <v>10784</v>
      </c>
      <c r="AE1852" s="49">
        <v>253923</v>
      </c>
      <c r="AF1852" s="50">
        <v>14166</v>
      </c>
      <c r="AG1852" s="49">
        <v>303748.01400000002</v>
      </c>
      <c r="AH1852" s="50">
        <v>15659</v>
      </c>
    </row>
    <row r="1853" spans="1:34" ht="16.5" hidden="1" customHeight="1">
      <c r="A1853" s="47" t="s">
        <v>1801</v>
      </c>
      <c r="B1853" s="48" t="s">
        <v>1811</v>
      </c>
      <c r="C1853" s="49">
        <v>4595</v>
      </c>
      <c r="D1853" s="50">
        <v>28</v>
      </c>
      <c r="E1853" s="49">
        <v>2407</v>
      </c>
      <c r="F1853" s="50">
        <v>21</v>
      </c>
      <c r="G1853" s="51">
        <v>18242</v>
      </c>
      <c r="H1853" s="52">
        <v>40</v>
      </c>
      <c r="I1853" s="49">
        <v>18205</v>
      </c>
      <c r="J1853" s="50">
        <v>41</v>
      </c>
      <c r="K1853" s="51">
        <v>17185</v>
      </c>
      <c r="L1853" s="52">
        <v>43</v>
      </c>
      <c r="M1853" s="49">
        <v>17383</v>
      </c>
      <c r="N1853" s="50">
        <v>56</v>
      </c>
      <c r="O1853" s="51">
        <v>14686</v>
      </c>
      <c r="P1853" s="52">
        <v>75</v>
      </c>
      <c r="Q1853" s="49">
        <v>39699.75</v>
      </c>
      <c r="R1853" s="50">
        <v>88</v>
      </c>
      <c r="S1853" s="51">
        <v>67625</v>
      </c>
      <c r="T1853" s="52">
        <v>794</v>
      </c>
      <c r="U1853" s="49">
        <v>343885.00699999998</v>
      </c>
      <c r="V1853" s="50">
        <v>2889</v>
      </c>
      <c r="W1853" s="51">
        <v>264020</v>
      </c>
      <c r="X1853" s="52">
        <v>2912</v>
      </c>
      <c r="Y1853" s="49">
        <v>468484</v>
      </c>
      <c r="Z1853" s="50">
        <v>3610</v>
      </c>
      <c r="AA1853" s="51">
        <v>532419.5</v>
      </c>
      <c r="AB1853" s="52">
        <v>4791</v>
      </c>
      <c r="AC1853" s="49">
        <v>819847</v>
      </c>
      <c r="AD1853" s="50">
        <v>6930</v>
      </c>
      <c r="AE1853" s="49">
        <v>1013743</v>
      </c>
      <c r="AF1853" s="50">
        <v>10326</v>
      </c>
      <c r="AG1853" s="49">
        <v>1268138</v>
      </c>
      <c r="AH1853" s="50">
        <v>11595</v>
      </c>
    </row>
    <row r="1854" spans="1:34" ht="16.5" hidden="1" customHeight="1">
      <c r="A1854" s="47" t="s">
        <v>1801</v>
      </c>
      <c r="B1854" s="48" t="s">
        <v>1812</v>
      </c>
      <c r="C1854" s="49">
        <v>6519</v>
      </c>
      <c r="D1854" s="50">
        <v>10</v>
      </c>
      <c r="E1854" s="49">
        <v>1502</v>
      </c>
      <c r="F1854" s="50">
        <v>10</v>
      </c>
      <c r="G1854" s="51">
        <v>294</v>
      </c>
      <c r="H1854" s="52">
        <v>6</v>
      </c>
      <c r="I1854" s="49">
        <v>3283</v>
      </c>
      <c r="J1854" s="50">
        <v>17</v>
      </c>
      <c r="K1854" s="51">
        <v>3198</v>
      </c>
      <c r="L1854" s="52">
        <v>13</v>
      </c>
      <c r="M1854" s="49">
        <v>4550.2</v>
      </c>
      <c r="N1854" s="50">
        <v>31</v>
      </c>
      <c r="O1854" s="51">
        <v>5693.5</v>
      </c>
      <c r="P1854" s="52">
        <v>36</v>
      </c>
      <c r="Q1854" s="49">
        <v>3450</v>
      </c>
      <c r="R1854" s="50">
        <v>36</v>
      </c>
      <c r="S1854" s="51">
        <v>52562.6</v>
      </c>
      <c r="T1854" s="52">
        <v>1783</v>
      </c>
      <c r="U1854" s="49">
        <v>54839.05</v>
      </c>
      <c r="V1854" s="50">
        <v>1850</v>
      </c>
      <c r="W1854" s="51">
        <v>77440</v>
      </c>
      <c r="X1854" s="52">
        <v>4998</v>
      </c>
      <c r="Y1854" s="49">
        <v>123746</v>
      </c>
      <c r="Z1854" s="50">
        <v>8629</v>
      </c>
      <c r="AA1854" s="51">
        <v>97086</v>
      </c>
      <c r="AB1854" s="52">
        <v>4434</v>
      </c>
      <c r="AC1854" s="49">
        <v>238397.5</v>
      </c>
      <c r="AD1854" s="50">
        <v>13994</v>
      </c>
      <c r="AE1854" s="49">
        <v>295206.5</v>
      </c>
      <c r="AF1854" s="50">
        <v>16015</v>
      </c>
      <c r="AG1854" s="49">
        <v>344802</v>
      </c>
      <c r="AH1854" s="50">
        <v>15544</v>
      </c>
    </row>
    <row r="1855" spans="1:34" ht="16.5" hidden="1" customHeight="1">
      <c r="A1855" s="47" t="s">
        <v>1801</v>
      </c>
      <c r="B1855" s="48" t="s">
        <v>1813</v>
      </c>
      <c r="C1855" s="49">
        <v>825</v>
      </c>
      <c r="D1855" s="50">
        <v>7</v>
      </c>
      <c r="E1855" s="49">
        <v>305</v>
      </c>
      <c r="F1855" s="50">
        <v>3</v>
      </c>
      <c r="G1855" s="51">
        <v>1100</v>
      </c>
      <c r="H1855" s="52">
        <v>6</v>
      </c>
      <c r="I1855" s="49">
        <v>2305</v>
      </c>
      <c r="J1855" s="50">
        <v>9</v>
      </c>
      <c r="K1855" s="51">
        <v>2135</v>
      </c>
      <c r="L1855" s="52">
        <v>7</v>
      </c>
      <c r="M1855" s="49">
        <v>2070</v>
      </c>
      <c r="N1855" s="50">
        <v>7</v>
      </c>
      <c r="O1855" s="51">
        <v>1610</v>
      </c>
      <c r="P1855" s="52">
        <v>39</v>
      </c>
      <c r="Q1855" s="49">
        <v>50839.004000000001</v>
      </c>
      <c r="R1855" s="50">
        <v>3003</v>
      </c>
      <c r="S1855" s="51">
        <v>73949.55</v>
      </c>
      <c r="T1855" s="52">
        <v>3280</v>
      </c>
      <c r="U1855" s="49">
        <v>91594.5</v>
      </c>
      <c r="V1855" s="50">
        <v>3928</v>
      </c>
      <c r="W1855" s="51">
        <v>111174</v>
      </c>
      <c r="X1855" s="52">
        <v>6208</v>
      </c>
      <c r="Y1855" s="49">
        <v>243658</v>
      </c>
      <c r="Z1855" s="50">
        <v>16337</v>
      </c>
      <c r="AA1855" s="51">
        <v>128728</v>
      </c>
      <c r="AB1855" s="52">
        <v>8527</v>
      </c>
      <c r="AC1855" s="49">
        <v>224727.5</v>
      </c>
      <c r="AD1855" s="50">
        <v>15138</v>
      </c>
      <c r="AE1855" s="49">
        <v>236779</v>
      </c>
      <c r="AF1855" s="50">
        <v>14504</v>
      </c>
      <c r="AG1855" s="49">
        <v>278970.40000000002</v>
      </c>
      <c r="AH1855" s="50">
        <v>15525</v>
      </c>
    </row>
    <row r="1856" spans="1:34" ht="16.5" hidden="1" customHeight="1">
      <c r="A1856" s="47" t="s">
        <v>1801</v>
      </c>
      <c r="B1856" s="48" t="s">
        <v>1814</v>
      </c>
      <c r="C1856" s="49">
        <v>1250</v>
      </c>
      <c r="D1856" s="50">
        <v>7</v>
      </c>
      <c r="E1856" s="49">
        <v>970</v>
      </c>
      <c r="F1856" s="50">
        <v>10</v>
      </c>
      <c r="G1856" s="51">
        <v>420</v>
      </c>
      <c r="H1856" s="52">
        <v>7</v>
      </c>
      <c r="I1856" s="49">
        <v>188.57599999999999</v>
      </c>
      <c r="J1856" s="50">
        <v>13</v>
      </c>
      <c r="K1856" s="51">
        <v>450</v>
      </c>
      <c r="L1856" s="52">
        <v>15</v>
      </c>
      <c r="M1856" s="49">
        <v>390</v>
      </c>
      <c r="N1856" s="50">
        <v>7</v>
      </c>
      <c r="O1856" s="51">
        <v>1763.576</v>
      </c>
      <c r="P1856" s="52">
        <v>19</v>
      </c>
      <c r="Q1856" s="49">
        <v>69406.576000000001</v>
      </c>
      <c r="R1856" s="50">
        <v>3529</v>
      </c>
      <c r="S1856" s="51">
        <v>96508.577000000005</v>
      </c>
      <c r="T1856" s="52">
        <v>4800</v>
      </c>
      <c r="U1856" s="49">
        <v>184055.07700000002</v>
      </c>
      <c r="V1856" s="50">
        <v>9078</v>
      </c>
      <c r="W1856" s="51">
        <v>150706</v>
      </c>
      <c r="X1856" s="52">
        <v>7218</v>
      </c>
      <c r="Y1856" s="49">
        <v>170797</v>
      </c>
      <c r="Z1856" s="50">
        <v>9704</v>
      </c>
      <c r="AA1856" s="51">
        <v>249245</v>
      </c>
      <c r="AB1856" s="52">
        <v>17288</v>
      </c>
      <c r="AC1856" s="49">
        <v>221866</v>
      </c>
      <c r="AD1856" s="50">
        <v>15120</v>
      </c>
      <c r="AE1856" s="49">
        <v>293077</v>
      </c>
      <c r="AF1856" s="50">
        <v>21775</v>
      </c>
      <c r="AG1856" s="49">
        <v>291083.5</v>
      </c>
      <c r="AH1856" s="50">
        <v>19402</v>
      </c>
    </row>
    <row r="1857" spans="1:34" ht="16.5" hidden="1" customHeight="1">
      <c r="A1857" s="47" t="s">
        <v>1801</v>
      </c>
      <c r="B1857" s="48" t="s">
        <v>1815</v>
      </c>
      <c r="C1857" s="49">
        <v>0</v>
      </c>
      <c r="D1857" s="50">
        <v>0</v>
      </c>
      <c r="E1857" s="49">
        <v>335</v>
      </c>
      <c r="F1857" s="50">
        <v>2</v>
      </c>
      <c r="G1857" s="51">
        <v>100</v>
      </c>
      <c r="H1857" s="52">
        <v>1</v>
      </c>
      <c r="I1857" s="49">
        <v>550</v>
      </c>
      <c r="J1857" s="50">
        <v>3</v>
      </c>
      <c r="K1857" s="51">
        <v>0</v>
      </c>
      <c r="L1857" s="52">
        <v>0</v>
      </c>
      <c r="M1857" s="49">
        <v>0</v>
      </c>
      <c r="N1857" s="50">
        <v>0</v>
      </c>
      <c r="O1857" s="51">
        <v>110</v>
      </c>
      <c r="P1857" s="52">
        <v>2</v>
      </c>
      <c r="Q1857" s="49">
        <v>16967.099999999999</v>
      </c>
      <c r="R1857" s="50">
        <v>963</v>
      </c>
      <c r="S1857" s="51">
        <v>80701</v>
      </c>
      <c r="T1857" s="52">
        <v>4482</v>
      </c>
      <c r="U1857" s="49">
        <v>127962.30900000001</v>
      </c>
      <c r="V1857" s="50">
        <v>6655</v>
      </c>
      <c r="W1857" s="51">
        <v>120572</v>
      </c>
      <c r="X1857" s="52">
        <v>6319</v>
      </c>
      <c r="Y1857" s="49">
        <v>143002</v>
      </c>
      <c r="Z1857" s="50">
        <v>7437</v>
      </c>
      <c r="AA1857" s="51">
        <v>151885</v>
      </c>
      <c r="AB1857" s="52">
        <v>8609</v>
      </c>
      <c r="AC1857" s="49">
        <v>147030</v>
      </c>
      <c r="AD1857" s="50">
        <v>8345</v>
      </c>
      <c r="AE1857" s="49">
        <v>99923</v>
      </c>
      <c r="AF1857" s="50">
        <v>6011</v>
      </c>
      <c r="AG1857" s="49">
        <v>110945</v>
      </c>
      <c r="AH1857" s="50">
        <v>6321</v>
      </c>
    </row>
    <row r="1858" spans="1:34" ht="16.5" hidden="1" customHeight="1">
      <c r="A1858" s="47" t="s">
        <v>1801</v>
      </c>
      <c r="B1858" s="48" t="s">
        <v>1816</v>
      </c>
      <c r="C1858" s="49">
        <v>3765</v>
      </c>
      <c r="D1858" s="50">
        <v>7</v>
      </c>
      <c r="E1858" s="49">
        <v>3142</v>
      </c>
      <c r="F1858" s="50">
        <v>9</v>
      </c>
      <c r="G1858" s="51">
        <v>4370</v>
      </c>
      <c r="H1858" s="52">
        <v>10</v>
      </c>
      <c r="I1858" s="49">
        <v>9761.9159999999993</v>
      </c>
      <c r="J1858" s="50">
        <v>22</v>
      </c>
      <c r="K1858" s="51">
        <v>11590</v>
      </c>
      <c r="L1858" s="52">
        <v>24</v>
      </c>
      <c r="M1858" s="49">
        <v>18760</v>
      </c>
      <c r="N1858" s="50">
        <v>23</v>
      </c>
      <c r="O1858" s="51">
        <v>9510</v>
      </c>
      <c r="P1858" s="52">
        <v>27</v>
      </c>
      <c r="Q1858" s="49">
        <v>177252.55600000001</v>
      </c>
      <c r="R1858" s="50">
        <v>7753</v>
      </c>
      <c r="S1858" s="51">
        <v>166208</v>
      </c>
      <c r="T1858" s="52">
        <v>6846</v>
      </c>
      <c r="U1858" s="49">
        <v>206134.655</v>
      </c>
      <c r="V1858" s="50">
        <v>11074</v>
      </c>
      <c r="W1858" s="51">
        <v>140197</v>
      </c>
      <c r="X1858" s="52">
        <v>5759</v>
      </c>
      <c r="Y1858" s="49">
        <v>265316</v>
      </c>
      <c r="Z1858" s="50">
        <v>13332</v>
      </c>
      <c r="AA1858" s="51">
        <v>291468.34100000001</v>
      </c>
      <c r="AB1858" s="52">
        <v>15913</v>
      </c>
      <c r="AC1858" s="49">
        <v>284472.37400000001</v>
      </c>
      <c r="AD1858" s="50">
        <v>15517</v>
      </c>
      <c r="AE1858" s="49">
        <v>305692.72200000001</v>
      </c>
      <c r="AF1858" s="50">
        <v>14279</v>
      </c>
      <c r="AG1858" s="49">
        <v>435718.609</v>
      </c>
      <c r="AH1858" s="50">
        <v>21085</v>
      </c>
    </row>
    <row r="1859" spans="1:34" ht="16.5" hidden="1" customHeight="1">
      <c r="A1859" s="47" t="s">
        <v>1801</v>
      </c>
      <c r="B1859" s="48" t="s">
        <v>1817</v>
      </c>
      <c r="C1859" s="49">
        <v>0</v>
      </c>
      <c r="D1859" s="50">
        <v>0</v>
      </c>
      <c r="E1859" s="49">
        <v>6996</v>
      </c>
      <c r="F1859" s="50">
        <v>19</v>
      </c>
      <c r="G1859" s="51">
        <v>20029.615000000002</v>
      </c>
      <c r="H1859" s="52">
        <v>60</v>
      </c>
      <c r="I1859" s="49">
        <v>7892</v>
      </c>
      <c r="J1859" s="50">
        <v>40</v>
      </c>
      <c r="K1859" s="51">
        <v>8210</v>
      </c>
      <c r="L1859" s="52">
        <v>33</v>
      </c>
      <c r="M1859" s="49">
        <v>7605</v>
      </c>
      <c r="N1859" s="50">
        <v>41</v>
      </c>
      <c r="O1859" s="51">
        <v>12505</v>
      </c>
      <c r="P1859" s="52">
        <v>31</v>
      </c>
      <c r="Q1859" s="49">
        <v>9635</v>
      </c>
      <c r="R1859" s="50">
        <v>69</v>
      </c>
      <c r="S1859" s="51">
        <v>58113.591999999997</v>
      </c>
      <c r="T1859" s="52">
        <v>1967</v>
      </c>
      <c r="U1859" s="49">
        <v>106014.371</v>
      </c>
      <c r="V1859" s="50">
        <v>3743</v>
      </c>
      <c r="W1859" s="51">
        <v>178554</v>
      </c>
      <c r="X1859" s="52">
        <v>7084</v>
      </c>
      <c r="Y1859" s="49">
        <v>200264.8</v>
      </c>
      <c r="Z1859" s="50">
        <v>7066</v>
      </c>
      <c r="AA1859" s="51">
        <v>169767.51</v>
      </c>
      <c r="AB1859" s="52">
        <v>7854</v>
      </c>
      <c r="AC1859" s="49">
        <v>209547.95699999999</v>
      </c>
      <c r="AD1859" s="50">
        <v>7634</v>
      </c>
      <c r="AE1859" s="49">
        <v>174369</v>
      </c>
      <c r="AF1859" s="50">
        <v>6557</v>
      </c>
      <c r="AG1859" s="49">
        <v>203276</v>
      </c>
      <c r="AH1859" s="50">
        <v>5206</v>
      </c>
    </row>
    <row r="1860" spans="1:34" ht="16.5" hidden="1" customHeight="1">
      <c r="A1860" s="47" t="s">
        <v>1801</v>
      </c>
      <c r="B1860" s="48" t="s">
        <v>1818</v>
      </c>
      <c r="C1860" s="49">
        <v>1130</v>
      </c>
      <c r="D1860" s="50">
        <v>3</v>
      </c>
      <c r="E1860" s="49">
        <v>1550</v>
      </c>
      <c r="F1860" s="50">
        <v>8</v>
      </c>
      <c r="G1860" s="51">
        <v>935</v>
      </c>
      <c r="H1860" s="52">
        <v>6</v>
      </c>
      <c r="I1860" s="49">
        <v>1215</v>
      </c>
      <c r="J1860" s="50">
        <v>17</v>
      </c>
      <c r="K1860" s="51">
        <v>1171</v>
      </c>
      <c r="L1860" s="52">
        <v>20</v>
      </c>
      <c r="M1860" s="49">
        <v>2459</v>
      </c>
      <c r="N1860" s="50">
        <v>27</v>
      </c>
      <c r="O1860" s="51">
        <v>2799</v>
      </c>
      <c r="P1860" s="52">
        <v>47</v>
      </c>
      <c r="Q1860" s="49">
        <v>4034</v>
      </c>
      <c r="R1860" s="50">
        <v>50</v>
      </c>
      <c r="S1860" s="51">
        <v>2273</v>
      </c>
      <c r="T1860" s="52">
        <v>51</v>
      </c>
      <c r="U1860" s="49">
        <v>176854.00100000002</v>
      </c>
      <c r="V1860" s="50">
        <v>2230</v>
      </c>
      <c r="W1860" s="51">
        <v>171852</v>
      </c>
      <c r="X1860" s="52">
        <v>2400</v>
      </c>
      <c r="Y1860" s="49">
        <v>627518.37300000002</v>
      </c>
      <c r="Z1860" s="50">
        <v>3875</v>
      </c>
      <c r="AA1860" s="51">
        <v>470387</v>
      </c>
      <c r="AB1860" s="52">
        <v>3180</v>
      </c>
      <c r="AC1860" s="49">
        <v>799525</v>
      </c>
      <c r="AD1860" s="50">
        <v>5350</v>
      </c>
      <c r="AE1860" s="49">
        <v>1976479</v>
      </c>
      <c r="AF1860" s="50">
        <v>7484</v>
      </c>
      <c r="AG1860" s="49">
        <v>2913936.182</v>
      </c>
      <c r="AH1860" s="50">
        <v>11777</v>
      </c>
    </row>
    <row r="1861" spans="1:34" ht="16.5" hidden="1" customHeight="1">
      <c r="A1861" s="47" t="s">
        <v>1801</v>
      </c>
      <c r="B1861" s="48" t="s">
        <v>1819</v>
      </c>
      <c r="C1861" s="49">
        <v>0</v>
      </c>
      <c r="D1861" s="50">
        <v>0</v>
      </c>
      <c r="E1861" s="49">
        <v>0</v>
      </c>
      <c r="F1861" s="50">
        <v>0</v>
      </c>
      <c r="G1861" s="51">
        <v>1220</v>
      </c>
      <c r="H1861" s="52">
        <v>5</v>
      </c>
      <c r="I1861" s="49">
        <v>270</v>
      </c>
      <c r="J1861" s="50">
        <v>3</v>
      </c>
      <c r="K1861" s="51">
        <v>2300</v>
      </c>
      <c r="L1861" s="52">
        <v>4</v>
      </c>
      <c r="M1861" s="49">
        <v>2410</v>
      </c>
      <c r="N1861" s="50">
        <v>6</v>
      </c>
      <c r="O1861" s="51">
        <v>3335</v>
      </c>
      <c r="P1861" s="52">
        <v>10</v>
      </c>
      <c r="Q1861" s="49">
        <v>6130</v>
      </c>
      <c r="R1861" s="50">
        <v>12</v>
      </c>
      <c r="S1861" s="51">
        <v>13967</v>
      </c>
      <c r="T1861" s="52">
        <v>473</v>
      </c>
      <c r="U1861" s="49">
        <v>17613</v>
      </c>
      <c r="V1861" s="50">
        <v>591</v>
      </c>
      <c r="W1861" s="51">
        <v>13575</v>
      </c>
      <c r="X1861" s="52">
        <v>429</v>
      </c>
      <c r="Y1861" s="49">
        <v>123288</v>
      </c>
      <c r="Z1861" s="50">
        <v>2196</v>
      </c>
      <c r="AA1861" s="51">
        <v>162590</v>
      </c>
      <c r="AB1861" s="52">
        <v>3050</v>
      </c>
      <c r="AC1861" s="49">
        <v>150378</v>
      </c>
      <c r="AD1861" s="50">
        <v>2702</v>
      </c>
      <c r="AE1861" s="49">
        <v>118668</v>
      </c>
      <c r="AF1861" s="50">
        <v>1869</v>
      </c>
      <c r="AG1861" s="49">
        <v>92097</v>
      </c>
      <c r="AH1861" s="50">
        <v>1259</v>
      </c>
    </row>
    <row r="1862" spans="1:34" ht="16.5" hidden="1" customHeight="1">
      <c r="A1862" s="47" t="s">
        <v>1801</v>
      </c>
      <c r="B1862" s="48" t="s">
        <v>1820</v>
      </c>
      <c r="C1862" s="49">
        <v>10</v>
      </c>
      <c r="D1862" s="50">
        <v>1</v>
      </c>
      <c r="E1862" s="49">
        <v>750</v>
      </c>
      <c r="F1862" s="50">
        <v>3</v>
      </c>
      <c r="G1862" s="51">
        <v>1005</v>
      </c>
      <c r="H1862" s="52">
        <v>6</v>
      </c>
      <c r="I1862" s="49">
        <v>750</v>
      </c>
      <c r="J1862" s="50">
        <v>3</v>
      </c>
      <c r="K1862" s="51">
        <v>800</v>
      </c>
      <c r="L1862" s="52">
        <v>4</v>
      </c>
      <c r="M1862" s="49">
        <v>1454.134</v>
      </c>
      <c r="N1862" s="50">
        <v>7</v>
      </c>
      <c r="O1862" s="51">
        <v>890</v>
      </c>
      <c r="P1862" s="52">
        <v>6</v>
      </c>
      <c r="Q1862" s="49">
        <v>1270</v>
      </c>
      <c r="R1862" s="50">
        <v>10</v>
      </c>
      <c r="S1862" s="51">
        <v>57914</v>
      </c>
      <c r="T1862" s="52">
        <v>2730</v>
      </c>
      <c r="U1862" s="49">
        <v>52452</v>
      </c>
      <c r="V1862" s="50">
        <v>2542</v>
      </c>
      <c r="W1862" s="51">
        <v>48166</v>
      </c>
      <c r="X1862" s="52">
        <v>2814</v>
      </c>
      <c r="Y1862" s="49">
        <v>77333.012000000002</v>
      </c>
      <c r="Z1862" s="50">
        <v>4280</v>
      </c>
      <c r="AA1862" s="51">
        <v>97759</v>
      </c>
      <c r="AB1862" s="52">
        <v>5824</v>
      </c>
      <c r="AC1862" s="49">
        <v>127525</v>
      </c>
      <c r="AD1862" s="50">
        <v>7796</v>
      </c>
      <c r="AE1862" s="49">
        <v>118848.5</v>
      </c>
      <c r="AF1862" s="50">
        <v>6894</v>
      </c>
      <c r="AG1862" s="49">
        <v>204335.8</v>
      </c>
      <c r="AH1862" s="50">
        <v>12115</v>
      </c>
    </row>
    <row r="1863" spans="1:34" ht="16.5" hidden="1" customHeight="1">
      <c r="A1863" s="47" t="s">
        <v>1801</v>
      </c>
      <c r="B1863" s="48" t="s">
        <v>1821</v>
      </c>
      <c r="C1863" s="49">
        <v>1700</v>
      </c>
      <c r="D1863" s="50">
        <v>5</v>
      </c>
      <c r="E1863" s="49">
        <v>1350</v>
      </c>
      <c r="F1863" s="50">
        <v>5</v>
      </c>
      <c r="G1863" s="51">
        <v>480</v>
      </c>
      <c r="H1863" s="52">
        <v>4</v>
      </c>
      <c r="I1863" s="49">
        <v>650</v>
      </c>
      <c r="J1863" s="50">
        <v>3</v>
      </c>
      <c r="K1863" s="51">
        <v>470</v>
      </c>
      <c r="L1863" s="52">
        <v>5</v>
      </c>
      <c r="M1863" s="49">
        <v>450</v>
      </c>
      <c r="N1863" s="50">
        <v>3</v>
      </c>
      <c r="O1863" s="51">
        <v>2148</v>
      </c>
      <c r="P1863" s="52">
        <v>16</v>
      </c>
      <c r="Q1863" s="49">
        <v>4392.9539999999997</v>
      </c>
      <c r="R1863" s="50">
        <v>39</v>
      </c>
      <c r="S1863" s="51">
        <v>7946.1</v>
      </c>
      <c r="T1863" s="52">
        <v>260</v>
      </c>
      <c r="U1863" s="49">
        <v>18175</v>
      </c>
      <c r="V1863" s="50">
        <v>922</v>
      </c>
      <c r="W1863" s="51">
        <v>18723</v>
      </c>
      <c r="X1863" s="52">
        <v>725</v>
      </c>
      <c r="Y1863" s="49">
        <v>33034</v>
      </c>
      <c r="Z1863" s="50">
        <v>1154</v>
      </c>
      <c r="AA1863" s="51">
        <v>27896</v>
      </c>
      <c r="AB1863" s="52">
        <v>1359</v>
      </c>
      <c r="AC1863" s="49">
        <v>30643</v>
      </c>
      <c r="AD1863" s="50">
        <v>1574</v>
      </c>
      <c r="AE1863" s="49">
        <v>51921.2</v>
      </c>
      <c r="AF1863" s="50">
        <v>3408</v>
      </c>
      <c r="AG1863" s="49">
        <v>29816.3</v>
      </c>
      <c r="AH1863" s="50">
        <v>1697</v>
      </c>
    </row>
    <row r="1864" spans="1:34" ht="16.5" hidden="1" customHeight="1">
      <c r="A1864" s="47" t="s">
        <v>1801</v>
      </c>
      <c r="B1864" s="48" t="s">
        <v>1822</v>
      </c>
      <c r="C1864" s="49">
        <v>200</v>
      </c>
      <c r="D1864" s="50">
        <v>3</v>
      </c>
      <c r="E1864" s="49">
        <v>1202</v>
      </c>
      <c r="F1864" s="50">
        <v>21</v>
      </c>
      <c r="G1864" s="51">
        <v>680</v>
      </c>
      <c r="H1864" s="52">
        <v>7</v>
      </c>
      <c r="I1864" s="49">
        <v>960</v>
      </c>
      <c r="J1864" s="50">
        <v>17</v>
      </c>
      <c r="K1864" s="51">
        <v>985.16499999999996</v>
      </c>
      <c r="L1864" s="52">
        <v>16</v>
      </c>
      <c r="M1864" s="49">
        <v>1513.0050000000001</v>
      </c>
      <c r="N1864" s="50">
        <v>17</v>
      </c>
      <c r="O1864" s="51">
        <v>1204.616</v>
      </c>
      <c r="P1864" s="52">
        <v>26</v>
      </c>
      <c r="Q1864" s="49">
        <v>4944</v>
      </c>
      <c r="R1864" s="50">
        <v>48</v>
      </c>
      <c r="S1864" s="51">
        <v>38826.184000000001</v>
      </c>
      <c r="T1864" s="52">
        <v>1397</v>
      </c>
      <c r="U1864" s="49">
        <v>47396</v>
      </c>
      <c r="V1864" s="50">
        <v>1795</v>
      </c>
      <c r="W1864" s="51">
        <v>94113</v>
      </c>
      <c r="X1864" s="52">
        <v>2387</v>
      </c>
      <c r="Y1864" s="49">
        <v>178397</v>
      </c>
      <c r="Z1864" s="50">
        <v>4077</v>
      </c>
      <c r="AA1864" s="51">
        <v>265633</v>
      </c>
      <c r="AB1864" s="52">
        <v>6518</v>
      </c>
      <c r="AC1864" s="49">
        <v>503594</v>
      </c>
      <c r="AD1864" s="50">
        <v>7318</v>
      </c>
      <c r="AE1864" s="49">
        <v>631851.48</v>
      </c>
      <c r="AF1864" s="50">
        <v>7404</v>
      </c>
      <c r="AG1864" s="49">
        <v>572340.19999999995</v>
      </c>
      <c r="AH1864" s="50">
        <v>6653</v>
      </c>
    </row>
    <row r="1865" spans="1:34" ht="16.5" hidden="1" customHeight="1">
      <c r="A1865" s="47" t="s">
        <v>1801</v>
      </c>
      <c r="B1865" s="48" t="s">
        <v>1823</v>
      </c>
      <c r="C1865" s="49">
        <v>760</v>
      </c>
      <c r="D1865" s="50">
        <v>9</v>
      </c>
      <c r="E1865" s="49">
        <v>0</v>
      </c>
      <c r="F1865" s="50">
        <v>0</v>
      </c>
      <c r="G1865" s="51">
        <v>1000</v>
      </c>
      <c r="H1865" s="52">
        <v>1</v>
      </c>
      <c r="I1865" s="49">
        <v>40</v>
      </c>
      <c r="J1865" s="50">
        <v>2</v>
      </c>
      <c r="K1865" s="51">
        <v>30</v>
      </c>
      <c r="L1865" s="52">
        <v>2</v>
      </c>
      <c r="M1865" s="49">
        <v>60</v>
      </c>
      <c r="N1865" s="50">
        <v>4</v>
      </c>
      <c r="O1865" s="51">
        <v>51</v>
      </c>
      <c r="P1865" s="52">
        <v>2</v>
      </c>
      <c r="Q1865" s="49">
        <v>9307</v>
      </c>
      <c r="R1865" s="50">
        <v>12</v>
      </c>
      <c r="S1865" s="51">
        <v>9803</v>
      </c>
      <c r="T1865" s="52">
        <v>399</v>
      </c>
      <c r="U1865" s="49">
        <v>95979</v>
      </c>
      <c r="V1865" s="50">
        <v>8272</v>
      </c>
      <c r="W1865" s="51">
        <v>102750</v>
      </c>
      <c r="X1865" s="52">
        <v>6994</v>
      </c>
      <c r="Y1865" s="49">
        <v>210016</v>
      </c>
      <c r="Z1865" s="50">
        <v>16202</v>
      </c>
      <c r="AA1865" s="51">
        <v>174025</v>
      </c>
      <c r="AB1865" s="52">
        <v>14377</v>
      </c>
      <c r="AC1865" s="49">
        <v>126365</v>
      </c>
      <c r="AD1865" s="50">
        <v>11393</v>
      </c>
      <c r="AE1865" s="49">
        <v>114572</v>
      </c>
      <c r="AF1865" s="50">
        <v>10132</v>
      </c>
      <c r="AG1865" s="49">
        <v>88811</v>
      </c>
      <c r="AH1865" s="50">
        <v>7224</v>
      </c>
    </row>
    <row r="1866" spans="1:34" ht="16.5" hidden="1" customHeight="1">
      <c r="A1866" s="47" t="s">
        <v>1801</v>
      </c>
      <c r="B1866" s="48" t="s">
        <v>1824</v>
      </c>
      <c r="C1866" s="49">
        <v>1550.278</v>
      </c>
      <c r="D1866" s="50">
        <v>10</v>
      </c>
      <c r="E1866" s="49">
        <v>120</v>
      </c>
      <c r="F1866" s="50">
        <v>4</v>
      </c>
      <c r="G1866" s="51">
        <v>3010</v>
      </c>
      <c r="H1866" s="52">
        <v>2</v>
      </c>
      <c r="I1866" s="49">
        <v>100</v>
      </c>
      <c r="J1866" s="50">
        <v>1</v>
      </c>
      <c r="K1866" s="51">
        <v>3110</v>
      </c>
      <c r="L1866" s="52">
        <v>4</v>
      </c>
      <c r="M1866" s="49">
        <v>352</v>
      </c>
      <c r="N1866" s="50">
        <v>11</v>
      </c>
      <c r="O1866" s="51">
        <v>887</v>
      </c>
      <c r="P1866" s="52">
        <v>14</v>
      </c>
      <c r="Q1866" s="49">
        <v>1075</v>
      </c>
      <c r="R1866" s="50">
        <v>21</v>
      </c>
      <c r="S1866" s="51">
        <v>1497</v>
      </c>
      <c r="T1866" s="52">
        <v>14</v>
      </c>
      <c r="U1866" s="49">
        <v>4687.5650000000005</v>
      </c>
      <c r="V1866" s="50">
        <v>177</v>
      </c>
      <c r="W1866" s="51">
        <v>7585</v>
      </c>
      <c r="X1866" s="52">
        <v>194</v>
      </c>
      <c r="Y1866" s="49">
        <v>28535</v>
      </c>
      <c r="Z1866" s="50">
        <v>464</v>
      </c>
      <c r="AA1866" s="51">
        <v>26611</v>
      </c>
      <c r="AB1866" s="52">
        <v>411</v>
      </c>
      <c r="AC1866" s="49">
        <v>51020.5</v>
      </c>
      <c r="AD1866" s="50">
        <v>500</v>
      </c>
      <c r="AE1866" s="49">
        <v>62970</v>
      </c>
      <c r="AF1866" s="50">
        <v>599</v>
      </c>
      <c r="AG1866" s="49">
        <v>129025.3</v>
      </c>
      <c r="AH1866" s="50">
        <v>1229</v>
      </c>
    </row>
    <row r="1867" spans="1:34" ht="16.5" hidden="1" customHeight="1">
      <c r="A1867" s="47" t="s">
        <v>1801</v>
      </c>
      <c r="B1867" s="48" t="s">
        <v>1825</v>
      </c>
      <c r="C1867" s="49">
        <v>600</v>
      </c>
      <c r="D1867" s="50">
        <v>4</v>
      </c>
      <c r="E1867" s="49">
        <v>1050</v>
      </c>
      <c r="F1867" s="50">
        <v>8</v>
      </c>
      <c r="G1867" s="51">
        <v>680</v>
      </c>
      <c r="H1867" s="52">
        <v>8</v>
      </c>
      <c r="I1867" s="49">
        <v>1203</v>
      </c>
      <c r="J1867" s="50">
        <v>30</v>
      </c>
      <c r="K1867" s="51">
        <v>965</v>
      </c>
      <c r="L1867" s="52">
        <v>24</v>
      </c>
      <c r="M1867" s="49">
        <v>610</v>
      </c>
      <c r="N1867" s="50">
        <v>21</v>
      </c>
      <c r="O1867" s="51">
        <v>6440</v>
      </c>
      <c r="P1867" s="52">
        <v>11</v>
      </c>
      <c r="Q1867" s="49">
        <v>620</v>
      </c>
      <c r="R1867" s="50">
        <v>7</v>
      </c>
      <c r="S1867" s="51">
        <v>34854.000999999997</v>
      </c>
      <c r="T1867" s="52">
        <v>1193</v>
      </c>
      <c r="U1867" s="49">
        <v>24874</v>
      </c>
      <c r="V1867" s="50">
        <v>1273</v>
      </c>
      <c r="W1867" s="51">
        <v>15238</v>
      </c>
      <c r="X1867" s="52">
        <v>756</v>
      </c>
      <c r="Y1867" s="49">
        <v>54747</v>
      </c>
      <c r="Z1867" s="50">
        <v>3587</v>
      </c>
      <c r="AA1867" s="51">
        <v>217012</v>
      </c>
      <c r="AB1867" s="52">
        <v>16891</v>
      </c>
      <c r="AC1867" s="49">
        <v>224757</v>
      </c>
      <c r="AD1867" s="50">
        <v>18308</v>
      </c>
      <c r="AE1867" s="49">
        <v>232672.8</v>
      </c>
      <c r="AF1867" s="50">
        <v>20006</v>
      </c>
      <c r="AG1867" s="49">
        <v>177951.93</v>
      </c>
      <c r="AH1867" s="50">
        <v>11152</v>
      </c>
    </row>
    <row r="1868" spans="1:34" ht="16.5" hidden="1" customHeight="1">
      <c r="A1868" s="47" t="s">
        <v>1801</v>
      </c>
      <c r="B1868" s="48" t="s">
        <v>1826</v>
      </c>
      <c r="C1868" s="49">
        <v>2404.5</v>
      </c>
      <c r="D1868" s="50">
        <v>44</v>
      </c>
      <c r="E1868" s="49">
        <v>60</v>
      </c>
      <c r="F1868" s="50">
        <v>2</v>
      </c>
      <c r="G1868" s="51">
        <v>50</v>
      </c>
      <c r="H1868" s="52">
        <v>1</v>
      </c>
      <c r="I1868" s="49">
        <v>3100</v>
      </c>
      <c r="J1868" s="50">
        <v>3</v>
      </c>
      <c r="K1868" s="51">
        <v>3490</v>
      </c>
      <c r="L1868" s="52">
        <v>6</v>
      </c>
      <c r="M1868" s="49">
        <v>2100</v>
      </c>
      <c r="N1868" s="50">
        <v>2</v>
      </c>
      <c r="O1868" s="51">
        <v>2852.5</v>
      </c>
      <c r="P1868" s="52">
        <v>11</v>
      </c>
      <c r="Q1868" s="49">
        <v>2100</v>
      </c>
      <c r="R1868" s="50">
        <v>41</v>
      </c>
      <c r="S1868" s="51">
        <v>16273</v>
      </c>
      <c r="T1868" s="52">
        <v>812</v>
      </c>
      <c r="U1868" s="49">
        <v>34362</v>
      </c>
      <c r="V1868" s="50">
        <v>1729</v>
      </c>
      <c r="W1868" s="51">
        <v>48095</v>
      </c>
      <c r="X1868" s="52">
        <v>2934</v>
      </c>
      <c r="Y1868" s="49">
        <v>93420</v>
      </c>
      <c r="Z1868" s="50">
        <v>6795</v>
      </c>
      <c r="AA1868" s="51">
        <v>177789</v>
      </c>
      <c r="AB1868" s="52">
        <v>12636</v>
      </c>
      <c r="AC1868" s="49">
        <v>292946</v>
      </c>
      <c r="AD1868" s="50">
        <v>21444</v>
      </c>
      <c r="AE1868" s="49">
        <v>227962.508</v>
      </c>
      <c r="AF1868" s="50">
        <v>15937</v>
      </c>
      <c r="AG1868" s="49">
        <v>133841.20000000001</v>
      </c>
      <c r="AH1868" s="50">
        <v>8670</v>
      </c>
    </row>
    <row r="1869" spans="1:34" ht="16.5" hidden="1" customHeight="1">
      <c r="A1869" s="47" t="s">
        <v>1801</v>
      </c>
      <c r="B1869" s="48" t="s">
        <v>1827</v>
      </c>
      <c r="C1869" s="49">
        <v>400</v>
      </c>
      <c r="D1869" s="50">
        <v>4</v>
      </c>
      <c r="E1869" s="49">
        <v>3490</v>
      </c>
      <c r="F1869" s="50">
        <v>17</v>
      </c>
      <c r="G1869" s="51">
        <v>4010</v>
      </c>
      <c r="H1869" s="52">
        <v>15</v>
      </c>
      <c r="I1869" s="49">
        <v>4061.43</v>
      </c>
      <c r="J1869" s="50">
        <v>24</v>
      </c>
      <c r="K1869" s="51">
        <v>4820.6000000000004</v>
      </c>
      <c r="L1869" s="52">
        <v>33</v>
      </c>
      <c r="M1869" s="49">
        <v>4510</v>
      </c>
      <c r="N1869" s="50">
        <v>22</v>
      </c>
      <c r="O1869" s="51">
        <v>6615</v>
      </c>
      <c r="P1869" s="52">
        <v>26</v>
      </c>
      <c r="Q1869" s="49">
        <v>1150</v>
      </c>
      <c r="R1869" s="50">
        <v>17</v>
      </c>
      <c r="S1869" s="51">
        <v>1705</v>
      </c>
      <c r="T1869" s="52">
        <v>27</v>
      </c>
      <c r="U1869" s="49">
        <v>1604</v>
      </c>
      <c r="V1869" s="50">
        <v>29</v>
      </c>
      <c r="W1869" s="51">
        <v>3356</v>
      </c>
      <c r="X1869" s="52">
        <v>111</v>
      </c>
      <c r="Y1869" s="49">
        <v>5879</v>
      </c>
      <c r="Z1869" s="50">
        <v>167</v>
      </c>
      <c r="AA1869" s="51">
        <v>10990</v>
      </c>
      <c r="AB1869" s="52">
        <v>442</v>
      </c>
      <c r="AC1869" s="49">
        <v>47365</v>
      </c>
      <c r="AD1869" s="50">
        <v>3931</v>
      </c>
      <c r="AE1869" s="49">
        <v>41077.4</v>
      </c>
      <c r="AF1869" s="50">
        <v>2856</v>
      </c>
      <c r="AG1869" s="49">
        <v>28995.954000000002</v>
      </c>
      <c r="AH1869" s="50">
        <v>1680</v>
      </c>
    </row>
    <row r="1870" spans="1:34" ht="16.5" hidden="1" customHeight="1">
      <c r="A1870" s="47" t="s">
        <v>1801</v>
      </c>
      <c r="B1870" s="48" t="s">
        <v>1828</v>
      </c>
      <c r="C1870" s="49">
        <v>65</v>
      </c>
      <c r="D1870" s="50">
        <v>8</v>
      </c>
      <c r="E1870" s="49">
        <v>186</v>
      </c>
      <c r="F1870" s="50">
        <v>14</v>
      </c>
      <c r="G1870" s="51">
        <v>350</v>
      </c>
      <c r="H1870" s="52">
        <v>17</v>
      </c>
      <c r="I1870" s="49">
        <v>618</v>
      </c>
      <c r="J1870" s="50">
        <v>16</v>
      </c>
      <c r="K1870" s="51">
        <v>1905</v>
      </c>
      <c r="L1870" s="52">
        <v>16</v>
      </c>
      <c r="M1870" s="49">
        <v>884</v>
      </c>
      <c r="N1870" s="50">
        <v>12</v>
      </c>
      <c r="O1870" s="51">
        <v>965</v>
      </c>
      <c r="P1870" s="52">
        <v>11</v>
      </c>
      <c r="Q1870" s="49">
        <v>4396</v>
      </c>
      <c r="R1870" s="50">
        <v>213</v>
      </c>
      <c r="S1870" s="51">
        <v>10857.671</v>
      </c>
      <c r="T1870" s="52">
        <v>495</v>
      </c>
      <c r="U1870" s="49">
        <v>16928</v>
      </c>
      <c r="V1870" s="50">
        <v>559</v>
      </c>
      <c r="W1870" s="51">
        <v>6415</v>
      </c>
      <c r="X1870" s="52">
        <v>161</v>
      </c>
      <c r="Y1870" s="49">
        <v>13192</v>
      </c>
      <c r="Z1870" s="50">
        <v>417</v>
      </c>
      <c r="AA1870" s="51">
        <v>10311</v>
      </c>
      <c r="AB1870" s="52">
        <v>424</v>
      </c>
      <c r="AC1870" s="49">
        <v>20611</v>
      </c>
      <c r="AD1870" s="50">
        <v>1556</v>
      </c>
      <c r="AE1870" s="49">
        <v>23576</v>
      </c>
      <c r="AF1870" s="50">
        <v>1146</v>
      </c>
      <c r="AG1870" s="49">
        <v>112037.16</v>
      </c>
      <c r="AH1870" s="50">
        <v>8097</v>
      </c>
    </row>
    <row r="1871" spans="1:34" ht="16.5" hidden="1" customHeight="1">
      <c r="A1871" s="47" t="s">
        <v>1801</v>
      </c>
      <c r="B1871" s="48" t="s">
        <v>1829</v>
      </c>
      <c r="C1871" s="49">
        <v>100</v>
      </c>
      <c r="D1871" s="50">
        <v>1</v>
      </c>
      <c r="E1871" s="49">
        <v>0</v>
      </c>
      <c r="F1871" s="50">
        <v>0</v>
      </c>
      <c r="G1871" s="51">
        <v>100</v>
      </c>
      <c r="H1871" s="52">
        <v>1</v>
      </c>
      <c r="I1871" s="49">
        <v>330</v>
      </c>
      <c r="J1871" s="50">
        <v>4</v>
      </c>
      <c r="K1871" s="51">
        <v>345</v>
      </c>
      <c r="L1871" s="52">
        <v>5</v>
      </c>
      <c r="M1871" s="49">
        <v>290</v>
      </c>
      <c r="N1871" s="50">
        <v>6</v>
      </c>
      <c r="O1871" s="51">
        <v>370</v>
      </c>
      <c r="P1871" s="52">
        <v>7</v>
      </c>
      <c r="Q1871" s="49">
        <v>940</v>
      </c>
      <c r="R1871" s="50">
        <v>14</v>
      </c>
      <c r="S1871" s="51">
        <v>650</v>
      </c>
      <c r="T1871" s="52">
        <v>9</v>
      </c>
      <c r="U1871" s="49">
        <v>14844.008</v>
      </c>
      <c r="V1871" s="50">
        <v>813</v>
      </c>
      <c r="W1871" s="51">
        <v>54992</v>
      </c>
      <c r="X1871" s="52">
        <v>2731</v>
      </c>
      <c r="Y1871" s="49">
        <v>208062</v>
      </c>
      <c r="Z1871" s="50">
        <v>15600</v>
      </c>
      <c r="AA1871" s="51">
        <v>191238</v>
      </c>
      <c r="AB1871" s="52">
        <v>13018</v>
      </c>
      <c r="AC1871" s="49">
        <v>277198.7</v>
      </c>
      <c r="AD1871" s="50">
        <v>17787</v>
      </c>
      <c r="AE1871" s="49">
        <v>532479</v>
      </c>
      <c r="AF1871" s="50">
        <v>34744</v>
      </c>
      <c r="AG1871" s="49">
        <v>426761.8</v>
      </c>
      <c r="AH1871" s="50">
        <v>28318</v>
      </c>
    </row>
    <row r="1872" spans="1:34" ht="16.5" hidden="1" customHeight="1">
      <c r="A1872" s="47" t="s">
        <v>1801</v>
      </c>
      <c r="B1872" s="48" t="s">
        <v>1830</v>
      </c>
      <c r="C1872" s="49">
        <v>210</v>
      </c>
      <c r="D1872" s="50">
        <v>6</v>
      </c>
      <c r="E1872" s="49">
        <v>584</v>
      </c>
      <c r="F1872" s="50">
        <v>8</v>
      </c>
      <c r="G1872" s="51">
        <v>480</v>
      </c>
      <c r="H1872" s="52">
        <v>9</v>
      </c>
      <c r="I1872" s="49">
        <v>270</v>
      </c>
      <c r="J1872" s="50">
        <v>4</v>
      </c>
      <c r="K1872" s="51">
        <v>500</v>
      </c>
      <c r="L1872" s="52">
        <v>6</v>
      </c>
      <c r="M1872" s="49">
        <v>526</v>
      </c>
      <c r="N1872" s="50">
        <v>12</v>
      </c>
      <c r="O1872" s="51">
        <v>610</v>
      </c>
      <c r="P1872" s="52">
        <v>13</v>
      </c>
      <c r="Q1872" s="49">
        <v>1650</v>
      </c>
      <c r="R1872" s="50">
        <v>15</v>
      </c>
      <c r="S1872" s="51">
        <v>4860</v>
      </c>
      <c r="T1872" s="52">
        <v>25</v>
      </c>
      <c r="U1872" s="49">
        <v>1998</v>
      </c>
      <c r="V1872" s="50">
        <v>24</v>
      </c>
      <c r="W1872" s="51">
        <v>3750</v>
      </c>
      <c r="X1872" s="52">
        <v>26</v>
      </c>
      <c r="Y1872" s="49">
        <v>5399</v>
      </c>
      <c r="Z1872" s="50">
        <v>59</v>
      </c>
      <c r="AA1872" s="51">
        <v>5791</v>
      </c>
      <c r="AB1872" s="52">
        <v>53</v>
      </c>
      <c r="AC1872" s="49">
        <v>7039.8879999999999</v>
      </c>
      <c r="AD1872" s="50">
        <v>128</v>
      </c>
      <c r="AE1872" s="49">
        <v>5659</v>
      </c>
      <c r="AF1872" s="50">
        <v>57</v>
      </c>
      <c r="AG1872" s="49">
        <v>7747</v>
      </c>
      <c r="AH1872" s="50">
        <v>118</v>
      </c>
    </row>
    <row r="1873" spans="1:34" ht="16.5" hidden="1" customHeight="1">
      <c r="A1873" s="47" t="s">
        <v>1801</v>
      </c>
      <c r="B1873" s="48" t="s">
        <v>1831</v>
      </c>
      <c r="C1873" s="49">
        <v>1432.38</v>
      </c>
      <c r="D1873" s="50">
        <v>43</v>
      </c>
      <c r="E1873" s="49">
        <v>2594.9299999999998</v>
      </c>
      <c r="F1873" s="50">
        <v>91</v>
      </c>
      <c r="G1873" s="51">
        <v>2395</v>
      </c>
      <c r="H1873" s="52">
        <v>78</v>
      </c>
      <c r="I1873" s="49">
        <v>2345</v>
      </c>
      <c r="J1873" s="50">
        <v>63</v>
      </c>
      <c r="K1873" s="51">
        <v>12991</v>
      </c>
      <c r="L1873" s="52">
        <v>86</v>
      </c>
      <c r="M1873" s="49">
        <v>4323.1139999999996</v>
      </c>
      <c r="N1873" s="50">
        <v>166</v>
      </c>
      <c r="O1873" s="51">
        <v>3911</v>
      </c>
      <c r="P1873" s="52">
        <v>347</v>
      </c>
      <c r="Q1873" s="49">
        <v>6180.5</v>
      </c>
      <c r="R1873" s="50">
        <v>495</v>
      </c>
      <c r="S1873" s="51">
        <v>8143</v>
      </c>
      <c r="T1873" s="52">
        <v>527</v>
      </c>
      <c r="U1873" s="49">
        <v>5895.701</v>
      </c>
      <c r="V1873" s="50">
        <v>435</v>
      </c>
      <c r="W1873" s="51">
        <v>8480</v>
      </c>
      <c r="X1873" s="52">
        <v>309</v>
      </c>
      <c r="Y1873" s="49">
        <v>5750</v>
      </c>
      <c r="Z1873" s="50">
        <v>250</v>
      </c>
      <c r="AA1873" s="51">
        <v>3471</v>
      </c>
      <c r="AB1873" s="52">
        <v>134</v>
      </c>
      <c r="AC1873" s="49">
        <v>2577</v>
      </c>
      <c r="AD1873" s="50">
        <v>54</v>
      </c>
      <c r="AE1873" s="49">
        <v>1559.0519999999999</v>
      </c>
      <c r="AF1873" s="50">
        <v>44</v>
      </c>
      <c r="AG1873" s="49">
        <v>1572.8320000000001</v>
      </c>
      <c r="AH1873" s="50">
        <v>81</v>
      </c>
    </row>
    <row r="1874" spans="1:34" ht="16.5" hidden="1" customHeight="1">
      <c r="A1874" s="47" t="s">
        <v>1801</v>
      </c>
      <c r="B1874" s="48" t="s">
        <v>1832</v>
      </c>
      <c r="C1874" s="49">
        <v>12</v>
      </c>
      <c r="D1874" s="50">
        <v>1</v>
      </c>
      <c r="E1874" s="49">
        <v>300</v>
      </c>
      <c r="F1874" s="50">
        <v>1</v>
      </c>
      <c r="G1874" s="51">
        <v>20</v>
      </c>
      <c r="H1874" s="52">
        <v>1</v>
      </c>
      <c r="I1874" s="49">
        <v>1000</v>
      </c>
      <c r="J1874" s="50">
        <v>1</v>
      </c>
      <c r="K1874" s="51">
        <v>3000</v>
      </c>
      <c r="L1874" s="52">
        <v>3</v>
      </c>
      <c r="M1874" s="49">
        <v>200</v>
      </c>
      <c r="N1874" s="50">
        <v>1</v>
      </c>
      <c r="O1874" s="51">
        <v>1250</v>
      </c>
      <c r="P1874" s="52">
        <v>4</v>
      </c>
      <c r="Q1874" s="49">
        <v>3190</v>
      </c>
      <c r="R1874" s="50">
        <v>3</v>
      </c>
      <c r="S1874" s="51">
        <v>3590</v>
      </c>
      <c r="T1874" s="52">
        <v>5</v>
      </c>
      <c r="U1874" s="49">
        <v>80</v>
      </c>
      <c r="V1874" s="50">
        <v>2</v>
      </c>
      <c r="W1874" s="51">
        <v>23</v>
      </c>
      <c r="X1874" s="52">
        <v>2</v>
      </c>
      <c r="Y1874" s="49">
        <v>10260</v>
      </c>
      <c r="Z1874" s="50">
        <v>9</v>
      </c>
      <c r="AA1874" s="51">
        <v>214</v>
      </c>
      <c r="AB1874" s="52">
        <v>7</v>
      </c>
      <c r="AC1874" s="49">
        <v>133</v>
      </c>
      <c r="AD1874" s="50">
        <v>6</v>
      </c>
      <c r="AE1874" s="49">
        <v>215</v>
      </c>
      <c r="AF1874" s="50">
        <v>8</v>
      </c>
      <c r="AG1874" s="49">
        <v>690</v>
      </c>
      <c r="AH1874" s="50">
        <v>20</v>
      </c>
    </row>
    <row r="1875" spans="1:34" ht="16.5" hidden="1" customHeight="1">
      <c r="A1875" s="47" t="s">
        <v>1801</v>
      </c>
      <c r="B1875" s="48" t="s">
        <v>1833</v>
      </c>
      <c r="C1875" s="49">
        <v>1000</v>
      </c>
      <c r="D1875" s="50">
        <v>1</v>
      </c>
      <c r="E1875" s="49">
        <v>0</v>
      </c>
      <c r="F1875" s="50">
        <v>0</v>
      </c>
      <c r="G1875" s="51">
        <v>0</v>
      </c>
      <c r="H1875" s="52">
        <v>0</v>
      </c>
      <c r="I1875" s="49">
        <v>110</v>
      </c>
      <c r="J1875" s="50">
        <v>2</v>
      </c>
      <c r="K1875" s="51">
        <v>0</v>
      </c>
      <c r="L1875" s="52">
        <v>0</v>
      </c>
      <c r="M1875" s="49">
        <v>0</v>
      </c>
      <c r="N1875" s="50">
        <v>0</v>
      </c>
      <c r="O1875" s="51">
        <v>335</v>
      </c>
      <c r="P1875" s="52">
        <v>5</v>
      </c>
      <c r="Q1875" s="49">
        <v>390</v>
      </c>
      <c r="R1875" s="50">
        <v>9</v>
      </c>
      <c r="S1875" s="51">
        <v>1630</v>
      </c>
      <c r="T1875" s="52">
        <v>10</v>
      </c>
      <c r="U1875" s="49">
        <v>260</v>
      </c>
      <c r="V1875" s="50">
        <v>6</v>
      </c>
      <c r="W1875" s="51">
        <v>1870</v>
      </c>
      <c r="X1875" s="52">
        <v>6</v>
      </c>
      <c r="Y1875" s="49">
        <v>1303</v>
      </c>
      <c r="Z1875" s="50">
        <v>6</v>
      </c>
      <c r="AA1875" s="51">
        <v>1430</v>
      </c>
      <c r="AB1875" s="52">
        <v>7</v>
      </c>
      <c r="AC1875" s="49">
        <v>1438</v>
      </c>
      <c r="AD1875" s="50">
        <v>9</v>
      </c>
      <c r="AE1875" s="49">
        <v>405</v>
      </c>
      <c r="AF1875" s="50">
        <v>7</v>
      </c>
      <c r="AG1875" s="49">
        <v>190</v>
      </c>
      <c r="AH1875" s="50">
        <v>8</v>
      </c>
    </row>
    <row r="1876" spans="1:34" ht="16.5" hidden="1" customHeight="1">
      <c r="A1876" s="47" t="s">
        <v>1801</v>
      </c>
      <c r="B1876" s="48" t="s">
        <v>1834</v>
      </c>
      <c r="C1876" s="49">
        <v>0</v>
      </c>
      <c r="D1876" s="50">
        <v>0</v>
      </c>
      <c r="E1876" s="49">
        <v>420</v>
      </c>
      <c r="F1876" s="50">
        <v>3</v>
      </c>
      <c r="G1876" s="51">
        <v>160</v>
      </c>
      <c r="H1876" s="52">
        <v>2</v>
      </c>
      <c r="I1876" s="49">
        <v>165</v>
      </c>
      <c r="J1876" s="50">
        <v>11</v>
      </c>
      <c r="K1876" s="51">
        <v>400</v>
      </c>
      <c r="L1876" s="52">
        <v>12</v>
      </c>
      <c r="M1876" s="49">
        <v>2360</v>
      </c>
      <c r="N1876" s="50">
        <v>6</v>
      </c>
      <c r="O1876" s="51">
        <v>1195</v>
      </c>
      <c r="P1876" s="52">
        <v>6</v>
      </c>
      <c r="Q1876" s="49">
        <v>1602</v>
      </c>
      <c r="R1876" s="50">
        <v>22</v>
      </c>
      <c r="S1876" s="51">
        <v>770</v>
      </c>
      <c r="T1876" s="52">
        <v>15</v>
      </c>
      <c r="U1876" s="49">
        <v>1445</v>
      </c>
      <c r="V1876" s="50">
        <v>19</v>
      </c>
      <c r="W1876" s="51">
        <v>935</v>
      </c>
      <c r="X1876" s="52">
        <v>14</v>
      </c>
      <c r="Y1876" s="49">
        <v>2412</v>
      </c>
      <c r="Z1876" s="50">
        <v>16</v>
      </c>
      <c r="AA1876" s="51">
        <v>2137</v>
      </c>
      <c r="AB1876" s="52">
        <v>28</v>
      </c>
      <c r="AC1876" s="49">
        <v>3985</v>
      </c>
      <c r="AD1876" s="50">
        <v>22</v>
      </c>
      <c r="AE1876" s="49">
        <v>1846</v>
      </c>
      <c r="AF1876" s="50">
        <v>20</v>
      </c>
      <c r="AG1876" s="49">
        <v>485</v>
      </c>
      <c r="AH1876" s="50">
        <v>12</v>
      </c>
    </row>
    <row r="1877" spans="1:34" ht="16.5" hidden="1" customHeight="1">
      <c r="A1877" s="47" t="s">
        <v>1801</v>
      </c>
      <c r="B1877" s="48" t="s">
        <v>1835</v>
      </c>
      <c r="C1877" s="49">
        <v>0</v>
      </c>
      <c r="D1877" s="50">
        <v>0</v>
      </c>
      <c r="E1877" s="49">
        <v>130</v>
      </c>
      <c r="F1877" s="50">
        <v>2</v>
      </c>
      <c r="G1877" s="51">
        <v>200</v>
      </c>
      <c r="H1877" s="52">
        <v>3</v>
      </c>
      <c r="I1877" s="49">
        <v>120</v>
      </c>
      <c r="J1877" s="50">
        <v>2</v>
      </c>
      <c r="K1877" s="51">
        <v>200</v>
      </c>
      <c r="L1877" s="52">
        <v>8</v>
      </c>
      <c r="M1877" s="49">
        <v>530</v>
      </c>
      <c r="N1877" s="50">
        <v>14</v>
      </c>
      <c r="O1877" s="51">
        <v>555</v>
      </c>
      <c r="P1877" s="52">
        <v>10</v>
      </c>
      <c r="Q1877" s="49">
        <v>910</v>
      </c>
      <c r="R1877" s="50">
        <v>16</v>
      </c>
      <c r="S1877" s="51">
        <v>770</v>
      </c>
      <c r="T1877" s="52">
        <v>12</v>
      </c>
      <c r="U1877" s="49">
        <v>995</v>
      </c>
      <c r="V1877" s="50">
        <v>13</v>
      </c>
      <c r="W1877" s="51">
        <v>20395</v>
      </c>
      <c r="X1877" s="52">
        <v>9</v>
      </c>
      <c r="Y1877" s="49">
        <v>548</v>
      </c>
      <c r="Z1877" s="50">
        <v>9</v>
      </c>
      <c r="AA1877" s="51">
        <v>576.34</v>
      </c>
      <c r="AB1877" s="52">
        <v>12</v>
      </c>
      <c r="AC1877" s="49">
        <v>852</v>
      </c>
      <c r="AD1877" s="50">
        <v>12</v>
      </c>
      <c r="AE1877" s="49">
        <v>1362</v>
      </c>
      <c r="AF1877" s="50">
        <v>69</v>
      </c>
      <c r="AG1877" s="49">
        <v>970</v>
      </c>
      <c r="AH1877" s="50">
        <v>50</v>
      </c>
    </row>
    <row r="1878" spans="1:34" ht="16.5" hidden="1" customHeight="1">
      <c r="A1878" s="47" t="s">
        <v>1801</v>
      </c>
      <c r="B1878" s="48" t="s">
        <v>1836</v>
      </c>
      <c r="C1878" s="49">
        <v>0</v>
      </c>
      <c r="D1878" s="50">
        <v>0</v>
      </c>
      <c r="E1878" s="49">
        <v>210</v>
      </c>
      <c r="F1878" s="50">
        <v>7</v>
      </c>
      <c r="G1878" s="51">
        <v>30</v>
      </c>
      <c r="H1878" s="52">
        <v>1</v>
      </c>
      <c r="I1878" s="49">
        <v>1235</v>
      </c>
      <c r="J1878" s="50">
        <v>12</v>
      </c>
      <c r="K1878" s="51">
        <v>963.48</v>
      </c>
      <c r="L1878" s="52">
        <v>12</v>
      </c>
      <c r="M1878" s="49">
        <v>742</v>
      </c>
      <c r="N1878" s="50">
        <v>10</v>
      </c>
      <c r="O1878" s="51">
        <v>1890</v>
      </c>
      <c r="P1878" s="52">
        <v>8</v>
      </c>
      <c r="Q1878" s="49">
        <v>3181</v>
      </c>
      <c r="R1878" s="50">
        <v>24</v>
      </c>
      <c r="S1878" s="51">
        <v>14063.008</v>
      </c>
      <c r="T1878" s="52">
        <v>733</v>
      </c>
      <c r="U1878" s="49">
        <v>8953</v>
      </c>
      <c r="V1878" s="50">
        <v>350</v>
      </c>
      <c r="W1878" s="51">
        <v>15760</v>
      </c>
      <c r="X1878" s="52">
        <v>789</v>
      </c>
      <c r="Y1878" s="49">
        <v>19134</v>
      </c>
      <c r="Z1878" s="50">
        <v>1062</v>
      </c>
      <c r="AA1878" s="51">
        <v>26224</v>
      </c>
      <c r="AB1878" s="52">
        <v>1731</v>
      </c>
      <c r="AC1878" s="49">
        <v>14992.471</v>
      </c>
      <c r="AD1878" s="50">
        <v>451</v>
      </c>
      <c r="AE1878" s="49">
        <v>8443.3690000000006</v>
      </c>
      <c r="AF1878" s="50">
        <v>278</v>
      </c>
      <c r="AG1878" s="49">
        <v>4362</v>
      </c>
      <c r="AH1878" s="50">
        <v>165</v>
      </c>
    </row>
    <row r="1879" spans="1:34" ht="16.5" hidden="1" customHeight="1">
      <c r="A1879" s="47" t="s">
        <v>1801</v>
      </c>
      <c r="B1879" s="48" t="s">
        <v>1837</v>
      </c>
      <c r="C1879" s="49">
        <v>625</v>
      </c>
      <c r="D1879" s="50">
        <v>10</v>
      </c>
      <c r="E1879" s="49">
        <v>1370</v>
      </c>
      <c r="F1879" s="50">
        <v>10</v>
      </c>
      <c r="G1879" s="51">
        <v>965</v>
      </c>
      <c r="H1879" s="52">
        <v>17</v>
      </c>
      <c r="I1879" s="49">
        <v>592</v>
      </c>
      <c r="J1879" s="50">
        <v>8</v>
      </c>
      <c r="K1879" s="51">
        <v>3238</v>
      </c>
      <c r="L1879" s="52">
        <v>23</v>
      </c>
      <c r="M1879" s="49">
        <v>1355</v>
      </c>
      <c r="N1879" s="50">
        <v>13</v>
      </c>
      <c r="O1879" s="51">
        <v>3463</v>
      </c>
      <c r="P1879" s="52">
        <v>29</v>
      </c>
      <c r="Q1879" s="49">
        <v>7481</v>
      </c>
      <c r="R1879" s="50">
        <v>51</v>
      </c>
      <c r="S1879" s="51">
        <v>17329.5</v>
      </c>
      <c r="T1879" s="52">
        <v>857</v>
      </c>
      <c r="U1879" s="49">
        <v>14472</v>
      </c>
      <c r="V1879" s="50">
        <v>585</v>
      </c>
      <c r="W1879" s="51">
        <v>16740</v>
      </c>
      <c r="X1879" s="52">
        <v>292</v>
      </c>
      <c r="Y1879" s="49">
        <v>19618</v>
      </c>
      <c r="Z1879" s="50">
        <v>210</v>
      </c>
      <c r="AA1879" s="51">
        <v>23508</v>
      </c>
      <c r="AB1879" s="52">
        <v>271</v>
      </c>
      <c r="AC1879" s="49">
        <v>20825</v>
      </c>
      <c r="AD1879" s="50">
        <v>357</v>
      </c>
      <c r="AE1879" s="49">
        <v>11409</v>
      </c>
      <c r="AF1879" s="50">
        <v>258</v>
      </c>
      <c r="AG1879" s="49">
        <v>14692</v>
      </c>
      <c r="AH1879" s="50">
        <v>308</v>
      </c>
    </row>
    <row r="1880" spans="1:34" ht="16.5" hidden="1" customHeight="1">
      <c r="A1880" s="47" t="s">
        <v>1801</v>
      </c>
      <c r="B1880" s="48" t="s">
        <v>1838</v>
      </c>
      <c r="C1880" s="49">
        <v>310</v>
      </c>
      <c r="D1880" s="50">
        <v>10</v>
      </c>
      <c r="E1880" s="49">
        <v>2512.5</v>
      </c>
      <c r="F1880" s="50">
        <v>23</v>
      </c>
      <c r="G1880" s="51">
        <v>7660</v>
      </c>
      <c r="H1880" s="52">
        <v>23</v>
      </c>
      <c r="I1880" s="49">
        <v>2940</v>
      </c>
      <c r="J1880" s="50">
        <v>10</v>
      </c>
      <c r="K1880" s="51">
        <v>1160</v>
      </c>
      <c r="L1880" s="52">
        <v>13</v>
      </c>
      <c r="M1880" s="49">
        <v>7875</v>
      </c>
      <c r="N1880" s="50">
        <v>27</v>
      </c>
      <c r="O1880" s="51">
        <v>5918</v>
      </c>
      <c r="P1880" s="52">
        <v>55</v>
      </c>
      <c r="Q1880" s="49">
        <v>3504.5</v>
      </c>
      <c r="R1880" s="50">
        <v>76</v>
      </c>
      <c r="S1880" s="51">
        <v>3052</v>
      </c>
      <c r="T1880" s="52">
        <v>87</v>
      </c>
      <c r="U1880" s="49">
        <v>59794</v>
      </c>
      <c r="V1880" s="50">
        <v>3360</v>
      </c>
      <c r="W1880" s="51">
        <v>132982</v>
      </c>
      <c r="X1880" s="52">
        <v>7551</v>
      </c>
      <c r="Y1880" s="49">
        <v>166852</v>
      </c>
      <c r="Z1880" s="50">
        <v>6708</v>
      </c>
      <c r="AA1880" s="51">
        <v>141088.106</v>
      </c>
      <c r="AB1880" s="52">
        <v>7197</v>
      </c>
      <c r="AC1880" s="49">
        <v>114056.6</v>
      </c>
      <c r="AD1880" s="50">
        <v>5989</v>
      </c>
      <c r="AE1880" s="49">
        <v>100961</v>
      </c>
      <c r="AF1880" s="50">
        <v>5921</v>
      </c>
      <c r="AG1880" s="49">
        <v>149797.4</v>
      </c>
      <c r="AH1880" s="50">
        <v>9451</v>
      </c>
    </row>
    <row r="1881" spans="1:34" ht="16.5" hidden="1" customHeight="1">
      <c r="A1881" s="47" t="s">
        <v>1801</v>
      </c>
      <c r="B1881" s="48" t="s">
        <v>1839</v>
      </c>
      <c r="C1881" s="49">
        <v>100</v>
      </c>
      <c r="D1881" s="50">
        <v>1</v>
      </c>
      <c r="E1881" s="49">
        <v>1230</v>
      </c>
      <c r="F1881" s="50">
        <v>5</v>
      </c>
      <c r="G1881" s="51">
        <v>2810</v>
      </c>
      <c r="H1881" s="52">
        <v>6</v>
      </c>
      <c r="I1881" s="49">
        <v>815</v>
      </c>
      <c r="J1881" s="50">
        <v>15</v>
      </c>
      <c r="K1881" s="51">
        <v>1140</v>
      </c>
      <c r="L1881" s="52">
        <v>33</v>
      </c>
      <c r="M1881" s="49">
        <v>569</v>
      </c>
      <c r="N1881" s="50">
        <v>23</v>
      </c>
      <c r="O1881" s="51">
        <v>920</v>
      </c>
      <c r="P1881" s="52">
        <v>13</v>
      </c>
      <c r="Q1881" s="49">
        <v>5315</v>
      </c>
      <c r="R1881" s="50">
        <v>182</v>
      </c>
      <c r="S1881" s="51">
        <v>86959.05</v>
      </c>
      <c r="T1881" s="52">
        <v>4577</v>
      </c>
      <c r="U1881" s="49">
        <v>130857.20499999999</v>
      </c>
      <c r="V1881" s="50">
        <v>7038</v>
      </c>
      <c r="W1881" s="51">
        <v>201320</v>
      </c>
      <c r="X1881" s="52">
        <v>9730</v>
      </c>
      <c r="Y1881" s="49">
        <v>307445</v>
      </c>
      <c r="Z1881" s="50">
        <v>17592</v>
      </c>
      <c r="AA1881" s="51">
        <v>378821.2</v>
      </c>
      <c r="AB1881" s="52">
        <v>21264</v>
      </c>
      <c r="AC1881" s="49">
        <v>501520.6</v>
      </c>
      <c r="AD1881" s="50">
        <v>33490</v>
      </c>
      <c r="AE1881" s="49">
        <v>613356.30000000005</v>
      </c>
      <c r="AF1881" s="50">
        <v>36657</v>
      </c>
      <c r="AG1881" s="49">
        <v>1060923.7</v>
      </c>
      <c r="AH1881" s="50">
        <v>66123</v>
      </c>
    </row>
    <row r="1882" spans="1:34" ht="16.5" hidden="1" customHeight="1">
      <c r="A1882" s="47" t="s">
        <v>1801</v>
      </c>
      <c r="B1882" s="48" t="s">
        <v>1840</v>
      </c>
      <c r="C1882" s="49">
        <v>0</v>
      </c>
      <c r="D1882" s="50">
        <v>0</v>
      </c>
      <c r="E1882" s="49">
        <v>390</v>
      </c>
      <c r="F1882" s="50">
        <v>6</v>
      </c>
      <c r="G1882" s="51">
        <v>300</v>
      </c>
      <c r="H1882" s="52">
        <v>6</v>
      </c>
      <c r="I1882" s="49">
        <v>200</v>
      </c>
      <c r="J1882" s="50">
        <v>2</v>
      </c>
      <c r="K1882" s="51">
        <v>350</v>
      </c>
      <c r="L1882" s="52">
        <v>4</v>
      </c>
      <c r="M1882" s="49">
        <v>370</v>
      </c>
      <c r="N1882" s="50">
        <v>4</v>
      </c>
      <c r="O1882" s="51">
        <v>1860</v>
      </c>
      <c r="P1882" s="52">
        <v>8</v>
      </c>
      <c r="Q1882" s="49">
        <v>3510</v>
      </c>
      <c r="R1882" s="50">
        <v>14</v>
      </c>
      <c r="S1882" s="51">
        <v>1950</v>
      </c>
      <c r="T1882" s="52">
        <v>15</v>
      </c>
      <c r="U1882" s="49">
        <v>75480</v>
      </c>
      <c r="V1882" s="50">
        <v>217</v>
      </c>
      <c r="W1882" s="51">
        <v>147374</v>
      </c>
      <c r="X1882" s="52">
        <v>971</v>
      </c>
      <c r="Y1882" s="49">
        <v>13392</v>
      </c>
      <c r="Z1882" s="50">
        <v>149</v>
      </c>
      <c r="AA1882" s="51">
        <v>32881</v>
      </c>
      <c r="AB1882" s="52">
        <v>797</v>
      </c>
      <c r="AC1882" s="49">
        <v>45020</v>
      </c>
      <c r="AD1882" s="50">
        <v>1926</v>
      </c>
      <c r="AE1882" s="49">
        <v>28381</v>
      </c>
      <c r="AF1882" s="50">
        <v>1366</v>
      </c>
      <c r="AG1882" s="49">
        <v>14304</v>
      </c>
      <c r="AH1882" s="50">
        <v>976</v>
      </c>
    </row>
    <row r="1883" spans="1:34" ht="16.5" hidden="1" customHeight="1">
      <c r="A1883" s="47" t="s">
        <v>1801</v>
      </c>
      <c r="B1883" s="48" t="s">
        <v>1841</v>
      </c>
      <c r="C1883" s="49">
        <v>5209.1000000000004</v>
      </c>
      <c r="D1883" s="50">
        <v>120</v>
      </c>
      <c r="E1883" s="49">
        <v>5895.8959999999997</v>
      </c>
      <c r="F1883" s="50">
        <v>182</v>
      </c>
      <c r="G1883" s="51">
        <v>6171.8959999999997</v>
      </c>
      <c r="H1883" s="52">
        <v>188</v>
      </c>
      <c r="I1883" s="49">
        <v>10644.966</v>
      </c>
      <c r="J1883" s="50">
        <v>196</v>
      </c>
      <c r="K1883" s="51">
        <v>4146.0129999999999</v>
      </c>
      <c r="L1883" s="52">
        <v>157</v>
      </c>
      <c r="M1883" s="49">
        <v>7049.9080000000004</v>
      </c>
      <c r="N1883" s="50">
        <v>205</v>
      </c>
      <c r="O1883" s="51">
        <v>11815</v>
      </c>
      <c r="P1883" s="52">
        <v>287</v>
      </c>
      <c r="Q1883" s="49">
        <v>64830.084999999999</v>
      </c>
      <c r="R1883" s="50">
        <v>4014</v>
      </c>
      <c r="S1883" s="51">
        <v>114370.927</v>
      </c>
      <c r="T1883" s="52">
        <v>5736</v>
      </c>
      <c r="U1883" s="49">
        <v>77297.000999999989</v>
      </c>
      <c r="V1883" s="50">
        <v>3618</v>
      </c>
      <c r="W1883" s="51">
        <v>66810</v>
      </c>
      <c r="X1883" s="52">
        <v>3276</v>
      </c>
      <c r="Y1883" s="49">
        <v>92447.5</v>
      </c>
      <c r="Z1883" s="50">
        <v>2750</v>
      </c>
      <c r="AA1883" s="51">
        <v>250137.413</v>
      </c>
      <c r="AB1883" s="52">
        <v>5787</v>
      </c>
      <c r="AC1883" s="49">
        <v>355999</v>
      </c>
      <c r="AD1883" s="50">
        <v>8026</v>
      </c>
      <c r="AE1883" s="49">
        <v>362111.223</v>
      </c>
      <c r="AF1883" s="50">
        <v>7451</v>
      </c>
      <c r="AG1883" s="49">
        <v>382860.84399999998</v>
      </c>
      <c r="AH1883" s="50">
        <v>8249</v>
      </c>
    </row>
    <row r="1884" spans="1:34" ht="16.5" hidden="1" customHeight="1">
      <c r="A1884" s="53" t="s">
        <v>1801</v>
      </c>
      <c r="B1884" s="54" t="s">
        <v>1842</v>
      </c>
      <c r="C1884" s="55">
        <v>2875.0219999999999</v>
      </c>
      <c r="D1884" s="56">
        <v>43</v>
      </c>
      <c r="E1884" s="55">
        <v>3056.2660000000001</v>
      </c>
      <c r="F1884" s="56">
        <v>38</v>
      </c>
      <c r="G1884" s="57">
        <v>2597.806</v>
      </c>
      <c r="H1884" s="58">
        <v>48</v>
      </c>
      <c r="I1884" s="55">
        <v>12981.379000000001</v>
      </c>
      <c r="J1884" s="56">
        <v>46</v>
      </c>
      <c r="K1884" s="57">
        <v>2848.9430000000002</v>
      </c>
      <c r="L1884" s="58">
        <v>46</v>
      </c>
      <c r="M1884" s="55">
        <v>2739.2739999999999</v>
      </c>
      <c r="N1884" s="56">
        <v>50</v>
      </c>
      <c r="O1884" s="57">
        <v>33324.921999999999</v>
      </c>
      <c r="P1884" s="58">
        <v>96</v>
      </c>
      <c r="Q1884" s="55">
        <v>5732.674</v>
      </c>
      <c r="R1884" s="56">
        <v>150</v>
      </c>
      <c r="S1884" s="57">
        <v>17238.753000000001</v>
      </c>
      <c r="T1884" s="58">
        <v>886</v>
      </c>
      <c r="U1884" s="55">
        <v>128367.932</v>
      </c>
      <c r="V1884" s="56">
        <v>1566</v>
      </c>
      <c r="W1884" s="57">
        <v>22114</v>
      </c>
      <c r="X1884" s="58">
        <v>1174</v>
      </c>
      <c r="Y1884" s="55">
        <v>19083.544000000002</v>
      </c>
      <c r="Z1884" s="56">
        <v>896</v>
      </c>
      <c r="AA1884" s="57">
        <v>17293.802</v>
      </c>
      <c r="AB1884" s="58">
        <v>781</v>
      </c>
      <c r="AC1884" s="55">
        <v>115302.652</v>
      </c>
      <c r="AD1884" s="56">
        <v>710</v>
      </c>
      <c r="AE1884" s="55">
        <v>12230.915999999999</v>
      </c>
      <c r="AF1884" s="56">
        <v>370</v>
      </c>
      <c r="AG1884" s="55">
        <v>11687.879000000001</v>
      </c>
      <c r="AH1884" s="56">
        <v>352</v>
      </c>
    </row>
    <row r="1885" spans="1:34" ht="18" hidden="1" customHeight="1">
      <c r="A1885" s="71" t="s">
        <v>267</v>
      </c>
      <c r="B1885" s="72"/>
      <c r="C1885" s="73">
        <v>59244.28</v>
      </c>
      <c r="D1885" s="74">
        <v>477</v>
      </c>
      <c r="E1885" s="73">
        <v>57635.172000000006</v>
      </c>
      <c r="F1885" s="74">
        <v>646</v>
      </c>
      <c r="G1885" s="75">
        <v>123121.02799999999</v>
      </c>
      <c r="H1885" s="76">
        <v>1338</v>
      </c>
      <c r="I1885" s="73">
        <v>116489.79300000001</v>
      </c>
      <c r="J1885" s="74">
        <v>1027</v>
      </c>
      <c r="K1885" s="75">
        <v>120832.939</v>
      </c>
      <c r="L1885" s="76">
        <v>990</v>
      </c>
      <c r="M1885" s="73">
        <v>123552.90299999999</v>
      </c>
      <c r="N1885" s="74">
        <v>1330</v>
      </c>
      <c r="O1885" s="75">
        <v>187226.476</v>
      </c>
      <c r="P1885" s="76">
        <v>2341</v>
      </c>
      <c r="Q1885" s="73">
        <v>941266.00800000015</v>
      </c>
      <c r="R1885" s="74">
        <v>26213</v>
      </c>
      <c r="S1885" s="75">
        <v>1585809.622</v>
      </c>
      <c r="T1885" s="76">
        <v>60331</v>
      </c>
      <c r="U1885" s="73">
        <v>2635701.8080000002</v>
      </c>
      <c r="V1885" s="74">
        <v>93924</v>
      </c>
      <c r="W1885" s="75">
        <v>2919994</v>
      </c>
      <c r="X1885" s="76">
        <v>112515</v>
      </c>
      <c r="Y1885" s="73">
        <v>6491643.8239999991</v>
      </c>
      <c r="Z1885" s="74">
        <v>275574</v>
      </c>
      <c r="AA1885" s="75">
        <v>6733150.3930000002</v>
      </c>
      <c r="AB1885" s="76">
        <v>279666</v>
      </c>
      <c r="AC1885" s="73">
        <v>9315107.8530000001</v>
      </c>
      <c r="AD1885" s="74">
        <v>390614</v>
      </c>
      <c r="AE1885" s="73">
        <v>12287354.254999999</v>
      </c>
      <c r="AF1885" s="74">
        <v>419688</v>
      </c>
      <c r="AG1885" s="73">
        <v>14850320.336000003</v>
      </c>
      <c r="AH1885" s="74">
        <v>473143</v>
      </c>
    </row>
    <row r="1886" spans="1:34" ht="18" hidden="1" customHeight="1">
      <c r="A1886" s="71" t="s">
        <v>268</v>
      </c>
      <c r="B1886" s="72"/>
      <c r="C1886" s="73">
        <v>62908.279999999992</v>
      </c>
      <c r="D1886" s="74">
        <v>523</v>
      </c>
      <c r="E1886" s="73">
        <v>58486.672000000006</v>
      </c>
      <c r="F1886" s="74">
        <v>662</v>
      </c>
      <c r="G1886" s="75">
        <v>126059.25799999999</v>
      </c>
      <c r="H1886" s="76">
        <v>1367</v>
      </c>
      <c r="I1886" s="73">
        <v>119877.962</v>
      </c>
      <c r="J1886" s="74">
        <v>1066</v>
      </c>
      <c r="K1886" s="75">
        <v>126514.939</v>
      </c>
      <c r="L1886" s="76">
        <v>1092</v>
      </c>
      <c r="M1886" s="73">
        <v>132162.65299999999</v>
      </c>
      <c r="N1886" s="74">
        <v>1517</v>
      </c>
      <c r="O1886" s="75">
        <v>217997.67600000001</v>
      </c>
      <c r="P1886" s="76">
        <v>2920</v>
      </c>
      <c r="Q1886" s="73">
        <v>986273.23599999992</v>
      </c>
      <c r="R1886" s="74">
        <v>27076</v>
      </c>
      <c r="S1886" s="75">
        <v>1664107.7989999999</v>
      </c>
      <c r="T1886" s="76">
        <v>60909</v>
      </c>
      <c r="U1886" s="73">
        <v>2673524.858</v>
      </c>
      <c r="V1886" s="74">
        <v>94410</v>
      </c>
      <c r="W1886" s="75">
        <v>2961973</v>
      </c>
      <c r="X1886" s="76">
        <v>113267</v>
      </c>
      <c r="Y1886" s="73">
        <v>6680476.885999999</v>
      </c>
      <c r="Z1886" s="74">
        <v>278049</v>
      </c>
      <c r="AA1886" s="75">
        <v>7824033.875</v>
      </c>
      <c r="AB1886" s="76">
        <v>280882</v>
      </c>
      <c r="AC1886" s="73">
        <v>9353958.9179999996</v>
      </c>
      <c r="AD1886" s="74">
        <v>391291</v>
      </c>
      <c r="AE1886" s="73">
        <v>12331339.344999999</v>
      </c>
      <c r="AF1886" s="74">
        <v>420114</v>
      </c>
      <c r="AG1886" s="73">
        <v>14874708.446000002</v>
      </c>
      <c r="AH1886" s="74">
        <v>473581</v>
      </c>
    </row>
    <row r="1887" spans="1:34" ht="18" customHeight="1">
      <c r="A1887" s="71" t="s">
        <v>1843</v>
      </c>
      <c r="B1887" s="72"/>
      <c r="C1887" s="73">
        <v>8139572.8859999981</v>
      </c>
      <c r="D1887" s="74">
        <v>53671</v>
      </c>
      <c r="E1887" s="73">
        <v>7697722.9179999996</v>
      </c>
      <c r="F1887" s="74">
        <v>56332</v>
      </c>
      <c r="G1887" s="75">
        <v>10217708.216</v>
      </c>
      <c r="H1887" s="76">
        <v>79926</v>
      </c>
      <c r="I1887" s="73">
        <v>12162569.685999997</v>
      </c>
      <c r="J1887" s="74">
        <v>100861</v>
      </c>
      <c r="K1887" s="75">
        <v>10410019.615999997</v>
      </c>
      <c r="L1887" s="76">
        <v>122347</v>
      </c>
      <c r="M1887" s="73">
        <v>14563583.421000004</v>
      </c>
      <c r="N1887" s="74">
        <v>427069</v>
      </c>
      <c r="O1887" s="75">
        <v>38852167.033</v>
      </c>
      <c r="P1887" s="76">
        <v>1912922</v>
      </c>
      <c r="Q1887" s="73">
        <v>165291020.83700001</v>
      </c>
      <c r="R1887" s="74">
        <v>7260093</v>
      </c>
      <c r="S1887" s="75">
        <v>284408874.92699999</v>
      </c>
      <c r="T1887" s="76">
        <v>12710780</v>
      </c>
      <c r="U1887" s="73">
        <v>365316665.60800004</v>
      </c>
      <c r="V1887" s="74">
        <v>17301584</v>
      </c>
      <c r="W1887" s="75">
        <v>512706361</v>
      </c>
      <c r="X1887" s="76">
        <v>23223826</v>
      </c>
      <c r="Y1887" s="73">
        <v>487538781</v>
      </c>
      <c r="Z1887" s="74">
        <v>23336077</v>
      </c>
      <c r="AA1887" s="75">
        <v>672489554.81099999</v>
      </c>
      <c r="AB1887" s="76">
        <v>34887898</v>
      </c>
      <c r="AC1887" s="73">
        <v>830239351.745</v>
      </c>
      <c r="AD1887" s="74">
        <v>44472920</v>
      </c>
      <c r="AE1887" s="73">
        <v>965406462.8920002</v>
      </c>
      <c r="AF1887" s="74">
        <v>51842914</v>
      </c>
      <c r="AG1887" s="73">
        <v>1117499542.3560002</v>
      </c>
      <c r="AH1887" s="74">
        <v>58945616</v>
      </c>
    </row>
    <row r="1888" spans="1:34" ht="18" customHeight="1">
      <c r="A1888" s="15"/>
      <c r="B1888" s="16"/>
      <c r="C1888" s="15"/>
      <c r="D1888" s="15"/>
      <c r="E1888" s="15"/>
      <c r="F1888" s="15"/>
      <c r="G1888" s="15"/>
      <c r="H1888" s="15"/>
      <c r="I1888" s="15"/>
      <c r="J1888" s="15"/>
      <c r="K1888" s="15"/>
      <c r="L1888" s="15"/>
      <c r="M1888" s="15"/>
      <c r="N1888" s="15"/>
      <c r="O1888" s="15"/>
      <c r="P1888" s="15"/>
      <c r="Q1888" s="15"/>
      <c r="R1888" s="15"/>
      <c r="S1888" s="15"/>
      <c r="T1888" s="15"/>
      <c r="U1888" s="15"/>
      <c r="V1888" s="15"/>
      <c r="W1888" s="15"/>
      <c r="X1888" s="15"/>
      <c r="Y1888" s="15"/>
      <c r="Z1888" s="15"/>
      <c r="AA1888" s="15"/>
      <c r="AB1888" s="15"/>
      <c r="AC1888" s="15"/>
      <c r="AD1888" s="15"/>
      <c r="AE1888" s="15"/>
      <c r="AF1888" s="15"/>
      <c r="AG1888" s="18"/>
      <c r="AH1888" s="15"/>
    </row>
    <row r="1889" spans="1:34" ht="18" customHeight="1">
      <c r="A1889" s="15"/>
      <c r="B1889" s="16"/>
      <c r="C1889" s="15"/>
      <c r="D1889" s="15"/>
      <c r="E1889" s="15"/>
      <c r="F1889" s="15"/>
      <c r="G1889" s="15"/>
      <c r="H1889" s="15"/>
      <c r="I1889" s="15"/>
      <c r="J1889" s="15"/>
      <c r="K1889" s="15"/>
      <c r="L1889" s="15"/>
      <c r="M1889" s="15"/>
      <c r="N1889" s="15"/>
      <c r="O1889" s="15"/>
      <c r="P1889" s="15"/>
      <c r="Q1889" s="15"/>
      <c r="R1889" s="15"/>
      <c r="S1889" s="15"/>
      <c r="T1889" s="15"/>
      <c r="U1889" s="15"/>
      <c r="V1889" s="15"/>
      <c r="W1889" s="15"/>
      <c r="X1889" s="15"/>
      <c r="Y1889" s="15"/>
      <c r="Z1889" s="15"/>
      <c r="AA1889" s="15"/>
      <c r="AB1889" s="15"/>
      <c r="AC1889" s="15"/>
      <c r="AD1889" s="15"/>
      <c r="AE1889" s="133"/>
      <c r="AF1889" s="134"/>
      <c r="AG1889" s="18"/>
      <c r="AH1889" s="15"/>
    </row>
    <row r="1890" spans="1:34" ht="18" customHeight="1">
      <c r="A1890" s="15"/>
      <c r="B1890" s="16"/>
      <c r="C1890" s="15"/>
      <c r="D1890" s="15"/>
      <c r="E1890" s="15"/>
      <c r="F1890" s="15"/>
      <c r="G1890" s="15"/>
      <c r="H1890" s="15"/>
      <c r="I1890" s="15"/>
      <c r="J1890" s="15"/>
      <c r="K1890" s="15"/>
      <c r="L1890" s="15"/>
      <c r="M1890" s="15"/>
      <c r="N1890" s="15"/>
      <c r="O1890" s="15"/>
      <c r="P1890" s="15"/>
      <c r="Q1890" s="15"/>
      <c r="R1890" s="15"/>
      <c r="S1890" s="15"/>
      <c r="T1890" s="15"/>
      <c r="U1890" s="15"/>
      <c r="V1890" s="15"/>
      <c r="W1890" s="15"/>
      <c r="X1890" s="15"/>
      <c r="Y1890" s="15"/>
      <c r="Z1890" s="15"/>
      <c r="AA1890" s="15"/>
      <c r="AB1890" s="15"/>
      <c r="AC1890" s="15"/>
      <c r="AD1890" s="15"/>
      <c r="AE1890" s="133"/>
      <c r="AF1890" s="134"/>
      <c r="AG1890" s="18"/>
      <c r="AH1890" s="15"/>
    </row>
  </sheetData>
  <mergeCells count="2">
    <mergeCell ref="AE1889:AF1889"/>
    <mergeCell ref="AE1890:AF1890"/>
  </mergeCells>
  <phoneticPr fontId="24"/>
  <printOptions horizontalCentered="1"/>
  <pageMargins left="0.23622047244094491" right="0.23622047244094491" top="0.55118110236220474" bottom="0.55118110236220474" header="0" footer="0"/>
  <pageSetup paperSize="8" orientation="landscape"/>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1000"/>
  <sheetViews>
    <sheetView topLeftCell="W1" workbookViewId="0"/>
  </sheetViews>
  <sheetFormatPr defaultColWidth="14.42578125" defaultRowHeight="15" customHeight="1"/>
  <cols>
    <col min="1" max="1" width="8.7109375" customWidth="1"/>
    <col min="2" max="2" width="11.85546875" customWidth="1"/>
    <col min="3" max="3" width="10.5703125" customWidth="1"/>
    <col min="4" max="4" width="8.7109375" hidden="1" customWidth="1"/>
    <col min="5" max="5" width="10.28515625" customWidth="1"/>
    <col min="6" max="6" width="8.7109375" hidden="1" customWidth="1"/>
    <col min="7" max="7" width="10.140625" customWidth="1"/>
    <col min="8" max="8" width="8.7109375" hidden="1" customWidth="1"/>
    <col min="9" max="9" width="10.7109375" customWidth="1"/>
    <col min="10" max="10" width="8.7109375" hidden="1" customWidth="1"/>
    <col min="11" max="11" width="10.85546875" customWidth="1"/>
    <col min="12" max="12" width="8.7109375" hidden="1" customWidth="1"/>
    <col min="13" max="13" width="8.7109375" customWidth="1"/>
    <col min="14" max="14" width="8.7109375" hidden="1" customWidth="1"/>
    <col min="15" max="15" width="12.28515625" customWidth="1"/>
    <col min="16" max="16" width="11" hidden="1" customWidth="1"/>
    <col min="17" max="17" width="13.5703125" customWidth="1"/>
    <col min="18" max="18" width="11" hidden="1" customWidth="1"/>
    <col min="19" max="19" width="13.5703125" customWidth="1"/>
    <col min="20" max="20" width="12.28515625" hidden="1" customWidth="1"/>
    <col min="21" max="21" width="13.5703125" customWidth="1"/>
    <col min="22" max="22" width="12.28515625" hidden="1" customWidth="1"/>
    <col min="23" max="23" width="13.5703125" customWidth="1"/>
    <col min="24" max="24" width="12.28515625" hidden="1" customWidth="1"/>
    <col min="25" max="25" width="13.5703125" customWidth="1"/>
    <col min="26" max="26" width="12.28515625" hidden="1" customWidth="1"/>
    <col min="27" max="27" width="13.5703125" customWidth="1"/>
    <col min="28" max="28" width="12.28515625" hidden="1" customWidth="1"/>
    <col min="29" max="29" width="13.5703125" customWidth="1"/>
    <col min="30" max="30" width="12.28515625" hidden="1" customWidth="1"/>
    <col min="31" max="31" width="13.5703125" customWidth="1"/>
    <col min="32" max="32" width="12.28515625" hidden="1" customWidth="1"/>
    <col min="33" max="33" width="15.42578125" customWidth="1"/>
    <col min="34" max="34" width="12.28515625" hidden="1" customWidth="1"/>
    <col min="35" max="35" width="12" customWidth="1"/>
    <col min="36" max="36" width="11.7109375" customWidth="1"/>
  </cols>
  <sheetData>
    <row r="1" spans="1:36" ht="15.75" customHeight="1">
      <c r="A1" s="79" t="s">
        <v>70</v>
      </c>
      <c r="B1" s="79"/>
      <c r="C1" s="79" t="s">
        <v>71</v>
      </c>
      <c r="D1" s="79"/>
      <c r="E1" s="79" t="s">
        <v>72</v>
      </c>
      <c r="F1" s="79"/>
      <c r="G1" s="79" t="s">
        <v>73</v>
      </c>
      <c r="H1" s="79"/>
      <c r="I1" s="79" t="s">
        <v>74</v>
      </c>
      <c r="J1" s="79"/>
      <c r="K1" s="79" t="s">
        <v>75</v>
      </c>
      <c r="L1" s="79"/>
      <c r="M1" s="79" t="s">
        <v>76</v>
      </c>
      <c r="N1" s="79"/>
      <c r="O1" s="79" t="s">
        <v>77</v>
      </c>
      <c r="P1" s="79"/>
      <c r="Q1" s="79" t="s">
        <v>78</v>
      </c>
      <c r="R1" s="79"/>
      <c r="S1" s="80" t="s">
        <v>79</v>
      </c>
      <c r="T1" s="80"/>
      <c r="U1" s="80" t="s">
        <v>80</v>
      </c>
      <c r="V1" s="80"/>
      <c r="W1" s="80" t="s">
        <v>81</v>
      </c>
      <c r="X1" s="80"/>
      <c r="Y1" s="80" t="s">
        <v>82</v>
      </c>
      <c r="Z1" s="80"/>
      <c r="AA1" s="80" t="s">
        <v>83</v>
      </c>
      <c r="AB1" s="80"/>
      <c r="AC1" s="80" t="s">
        <v>84</v>
      </c>
      <c r="AD1" s="80"/>
      <c r="AE1" s="80" t="s">
        <v>85</v>
      </c>
      <c r="AF1" s="80"/>
      <c r="AG1" s="80" t="s">
        <v>86</v>
      </c>
      <c r="AH1" s="81" t="s">
        <v>3</v>
      </c>
      <c r="AI1" s="135" t="s">
        <v>1844</v>
      </c>
      <c r="AJ1" s="134"/>
    </row>
    <row r="2" spans="1:36" ht="17.25" customHeight="1">
      <c r="A2" s="15" t="s">
        <v>87</v>
      </c>
      <c r="B2" s="16" t="s">
        <v>88</v>
      </c>
      <c r="C2" s="82" t="s">
        <v>2</v>
      </c>
      <c r="D2" s="82" t="s">
        <v>3</v>
      </c>
      <c r="E2" s="82" t="s">
        <v>2</v>
      </c>
      <c r="F2" s="82" t="s">
        <v>3</v>
      </c>
      <c r="G2" s="82" t="s">
        <v>2</v>
      </c>
      <c r="H2" s="82" t="s">
        <v>3</v>
      </c>
      <c r="I2" s="82" t="s">
        <v>2</v>
      </c>
      <c r="J2" s="82" t="s">
        <v>3</v>
      </c>
      <c r="K2" s="82" t="s">
        <v>2</v>
      </c>
      <c r="L2" s="82" t="s">
        <v>3</v>
      </c>
      <c r="M2" s="82" t="s">
        <v>2</v>
      </c>
      <c r="N2" s="82" t="s">
        <v>3</v>
      </c>
      <c r="O2" s="82" t="s">
        <v>2</v>
      </c>
      <c r="P2" s="82" t="s">
        <v>3</v>
      </c>
      <c r="Q2" s="82" t="s">
        <v>2</v>
      </c>
      <c r="R2" s="82" t="s">
        <v>3</v>
      </c>
      <c r="S2" s="82" t="s">
        <v>2</v>
      </c>
      <c r="T2" s="82" t="s">
        <v>3</v>
      </c>
      <c r="U2" s="82" t="s">
        <v>2</v>
      </c>
      <c r="V2" s="82" t="s">
        <v>3</v>
      </c>
      <c r="W2" s="82" t="s">
        <v>2</v>
      </c>
      <c r="X2" s="82" t="s">
        <v>3</v>
      </c>
      <c r="Y2" s="82" t="s">
        <v>2</v>
      </c>
      <c r="Z2" s="82" t="s">
        <v>3</v>
      </c>
      <c r="AA2" s="82" t="s">
        <v>2</v>
      </c>
      <c r="AB2" s="82" t="s">
        <v>3</v>
      </c>
      <c r="AC2" s="82" t="s">
        <v>2</v>
      </c>
      <c r="AD2" s="82" t="s">
        <v>3</v>
      </c>
      <c r="AE2" s="82" t="s">
        <v>2</v>
      </c>
      <c r="AF2" s="82" t="s">
        <v>3</v>
      </c>
      <c r="AG2" s="82" t="s">
        <v>2</v>
      </c>
      <c r="AH2" s="83">
        <v>117929</v>
      </c>
      <c r="AI2" s="84" t="s">
        <v>1845</v>
      </c>
      <c r="AJ2" s="85" t="s">
        <v>1846</v>
      </c>
    </row>
    <row r="3" spans="1:36" ht="15.75" customHeight="1">
      <c r="A3" s="15" t="s">
        <v>1757</v>
      </c>
      <c r="B3" s="16"/>
      <c r="C3" s="83">
        <v>62120</v>
      </c>
      <c r="D3" s="83">
        <v>761</v>
      </c>
      <c r="E3" s="83">
        <v>66491.199999999997</v>
      </c>
      <c r="F3" s="83">
        <v>800</v>
      </c>
      <c r="G3" s="83">
        <v>70644.851999999999</v>
      </c>
      <c r="H3" s="83">
        <v>805</v>
      </c>
      <c r="I3" s="83">
        <v>60096.116999999998</v>
      </c>
      <c r="J3" s="83">
        <v>828</v>
      </c>
      <c r="K3" s="83">
        <v>53506.811000000002</v>
      </c>
      <c r="L3" s="83">
        <v>818</v>
      </c>
      <c r="M3" s="83">
        <v>52213.404999999999</v>
      </c>
      <c r="N3" s="83">
        <v>786</v>
      </c>
      <c r="O3" s="83">
        <v>46457.84</v>
      </c>
      <c r="P3" s="83">
        <v>801</v>
      </c>
      <c r="Q3" s="83">
        <v>45401.716</v>
      </c>
      <c r="R3" s="83">
        <v>729</v>
      </c>
      <c r="S3" s="83">
        <v>32540.648000000001</v>
      </c>
      <c r="T3" s="83">
        <v>465</v>
      </c>
      <c r="U3" s="83">
        <v>20557.018</v>
      </c>
      <c r="V3" s="83">
        <v>245</v>
      </c>
      <c r="W3" s="83">
        <v>55687</v>
      </c>
      <c r="X3" s="83">
        <v>383</v>
      </c>
      <c r="Y3" s="83">
        <v>44513.843999999997</v>
      </c>
      <c r="Z3" s="83">
        <v>1114</v>
      </c>
      <c r="AA3" s="83">
        <v>57098.142999999996</v>
      </c>
      <c r="AB3" s="83">
        <v>2062</v>
      </c>
      <c r="AC3" s="83">
        <v>247107.73</v>
      </c>
      <c r="AD3" s="83">
        <v>1621</v>
      </c>
      <c r="AE3" s="83">
        <v>48483.485999999997</v>
      </c>
      <c r="AF3" s="83">
        <v>1182</v>
      </c>
      <c r="AG3" s="83">
        <v>33003.497000000003</v>
      </c>
      <c r="AH3" s="83">
        <v>179400</v>
      </c>
      <c r="AI3" s="86">
        <f t="shared" ref="AI3:AI48" si="0">SUM(C3,E3,G3,I3,K3,M3,O3,Q3,S3,U3,W3,Y3,AA3,AC3,AE3,AG3)</f>
        <v>995923.30700000003</v>
      </c>
    </row>
    <row r="4" spans="1:36" ht="15.75" customHeight="1">
      <c r="A4" s="15" t="s">
        <v>1757</v>
      </c>
      <c r="B4" s="16" t="s">
        <v>1758</v>
      </c>
      <c r="C4" s="83">
        <v>10691.906000000001</v>
      </c>
      <c r="D4" s="83">
        <v>248</v>
      </c>
      <c r="E4" s="83">
        <v>12955.048000000001</v>
      </c>
      <c r="F4" s="83">
        <v>266</v>
      </c>
      <c r="G4" s="83">
        <v>10343.634</v>
      </c>
      <c r="H4" s="83">
        <v>221</v>
      </c>
      <c r="I4" s="83">
        <v>11915.365</v>
      </c>
      <c r="J4" s="83">
        <v>262</v>
      </c>
      <c r="K4" s="83">
        <v>11285.915000000001</v>
      </c>
      <c r="L4" s="83">
        <v>245</v>
      </c>
      <c r="M4" s="83">
        <v>27891.431</v>
      </c>
      <c r="N4" s="83">
        <v>240</v>
      </c>
      <c r="O4" s="83">
        <v>23182.137999999999</v>
      </c>
      <c r="P4" s="83">
        <v>264</v>
      </c>
      <c r="Q4" s="83">
        <v>30347.960999999999</v>
      </c>
      <c r="R4" s="83">
        <v>310</v>
      </c>
      <c r="S4" s="83">
        <v>306560</v>
      </c>
      <c r="T4" s="83">
        <v>18200</v>
      </c>
      <c r="U4" s="83">
        <v>453663.74400000001</v>
      </c>
      <c r="V4" s="83">
        <v>17649</v>
      </c>
      <c r="W4" s="83">
        <v>723783</v>
      </c>
      <c r="X4" s="83">
        <v>22304</v>
      </c>
      <c r="Y4" s="83">
        <v>527744.005</v>
      </c>
      <c r="Z4" s="83">
        <v>17074</v>
      </c>
      <c r="AA4" s="83">
        <v>556568.93599999999</v>
      </c>
      <c r="AB4" s="83">
        <v>19538</v>
      </c>
      <c r="AC4" s="83">
        <v>554917</v>
      </c>
      <c r="AD4" s="83">
        <v>22431</v>
      </c>
      <c r="AE4" s="83">
        <v>616761.4</v>
      </c>
      <c r="AF4" s="83">
        <v>27970</v>
      </c>
      <c r="AG4" s="83">
        <v>1350929.2760000001</v>
      </c>
      <c r="AH4" s="83">
        <v>38293</v>
      </c>
      <c r="AI4" s="86">
        <f t="shared" si="0"/>
        <v>5229540.7589999996</v>
      </c>
      <c r="AJ4" s="86">
        <f>AI4/鹿児島R5年度!D2*1000</f>
        <v>8868.4985636179863</v>
      </c>
    </row>
    <row r="5" spans="1:36" ht="15.75" customHeight="1">
      <c r="A5" s="15" t="s">
        <v>1757</v>
      </c>
      <c r="B5" s="16" t="s">
        <v>1759</v>
      </c>
      <c r="C5" s="83">
        <v>3655</v>
      </c>
      <c r="D5" s="83">
        <v>51</v>
      </c>
      <c r="E5" s="83">
        <v>3533</v>
      </c>
      <c r="F5" s="83">
        <v>55</v>
      </c>
      <c r="G5" s="83">
        <v>3922</v>
      </c>
      <c r="H5" s="83">
        <v>44</v>
      </c>
      <c r="I5" s="83">
        <v>5393</v>
      </c>
      <c r="J5" s="83">
        <v>38</v>
      </c>
      <c r="K5" s="83">
        <v>5497</v>
      </c>
      <c r="L5" s="83">
        <v>30</v>
      </c>
      <c r="M5" s="83">
        <v>15542</v>
      </c>
      <c r="N5" s="83">
        <v>41</v>
      </c>
      <c r="O5" s="83">
        <v>26205</v>
      </c>
      <c r="P5" s="83">
        <v>81</v>
      </c>
      <c r="Q5" s="83">
        <v>826055.01699999999</v>
      </c>
      <c r="R5" s="83">
        <v>39887</v>
      </c>
      <c r="S5" s="83">
        <v>1429949.8049999999</v>
      </c>
      <c r="T5" s="83">
        <v>69244</v>
      </c>
      <c r="U5" s="83">
        <v>1574434.23</v>
      </c>
      <c r="V5" s="83">
        <v>80868</v>
      </c>
      <c r="W5" s="83">
        <v>1562567</v>
      </c>
      <c r="X5" s="83">
        <v>77486</v>
      </c>
      <c r="Y5" s="83">
        <v>2554713</v>
      </c>
      <c r="Z5" s="83">
        <v>134851</v>
      </c>
      <c r="AA5" s="83">
        <v>2598841.96</v>
      </c>
      <c r="AB5" s="83">
        <v>135926</v>
      </c>
      <c r="AC5" s="83">
        <v>2814471.1510000001</v>
      </c>
      <c r="AD5" s="83">
        <v>154762</v>
      </c>
      <c r="AE5" s="83">
        <v>4587355</v>
      </c>
      <c r="AF5" s="83">
        <v>274249</v>
      </c>
      <c r="AG5" s="83">
        <v>3514044.65</v>
      </c>
      <c r="AH5" s="83">
        <v>35753</v>
      </c>
      <c r="AI5" s="86">
        <f t="shared" si="0"/>
        <v>21526178.812999997</v>
      </c>
      <c r="AJ5" s="86">
        <f>AI5/鹿児島R5年度!D3*1000</f>
        <v>215831.58351046761</v>
      </c>
    </row>
    <row r="6" spans="1:36" ht="15.75" customHeight="1">
      <c r="A6" s="15" t="s">
        <v>1757</v>
      </c>
      <c r="B6" s="16" t="s">
        <v>1760</v>
      </c>
      <c r="C6" s="83">
        <v>2765</v>
      </c>
      <c r="D6" s="83">
        <v>24</v>
      </c>
      <c r="E6" s="83">
        <v>2798.0529999999999</v>
      </c>
      <c r="F6" s="83">
        <v>14</v>
      </c>
      <c r="G6" s="83">
        <v>1470</v>
      </c>
      <c r="H6" s="83">
        <v>20</v>
      </c>
      <c r="I6" s="83">
        <v>1530</v>
      </c>
      <c r="J6" s="83">
        <v>9</v>
      </c>
      <c r="K6" s="83">
        <v>6764</v>
      </c>
      <c r="L6" s="83">
        <v>129</v>
      </c>
      <c r="M6" s="83">
        <v>2676</v>
      </c>
      <c r="N6" s="83">
        <v>36</v>
      </c>
      <c r="O6" s="83">
        <v>2125</v>
      </c>
      <c r="P6" s="83">
        <v>25</v>
      </c>
      <c r="Q6" s="83">
        <v>2700</v>
      </c>
      <c r="R6" s="83">
        <v>24</v>
      </c>
      <c r="S6" s="83">
        <v>116804.571</v>
      </c>
      <c r="T6" s="83">
        <v>2971</v>
      </c>
      <c r="U6" s="83">
        <v>518282.93900000007</v>
      </c>
      <c r="V6" s="83">
        <v>11355</v>
      </c>
      <c r="W6" s="83">
        <v>807472</v>
      </c>
      <c r="X6" s="83">
        <v>17943</v>
      </c>
      <c r="Y6" s="83">
        <v>2741801.2039999999</v>
      </c>
      <c r="Z6" s="83">
        <v>70761</v>
      </c>
      <c r="AA6" s="83">
        <v>3329061.8169999998</v>
      </c>
      <c r="AB6" s="83">
        <v>91614</v>
      </c>
      <c r="AC6" s="83">
        <v>3406762</v>
      </c>
      <c r="AD6" s="83">
        <v>104928</v>
      </c>
      <c r="AE6" s="83">
        <v>1599481</v>
      </c>
      <c r="AF6" s="83">
        <v>64733</v>
      </c>
      <c r="AG6" s="83">
        <v>1203390.5</v>
      </c>
      <c r="AH6" s="83">
        <v>42400</v>
      </c>
      <c r="AI6" s="86">
        <f t="shared" si="0"/>
        <v>13745884.083999999</v>
      </c>
      <c r="AJ6" s="86">
        <f>AI6/鹿児島R5年度!D4*1000</f>
        <v>715633.28217409411</v>
      </c>
    </row>
    <row r="7" spans="1:36" ht="15.75" customHeight="1">
      <c r="A7" s="15" t="s">
        <v>1757</v>
      </c>
      <c r="B7" s="16" t="s">
        <v>1761</v>
      </c>
      <c r="C7" s="83">
        <v>1958.23</v>
      </c>
      <c r="D7" s="83">
        <v>31</v>
      </c>
      <c r="E7" s="83">
        <v>705.57399999999996</v>
      </c>
      <c r="F7" s="83">
        <v>17</v>
      </c>
      <c r="G7" s="83">
        <v>471.709</v>
      </c>
      <c r="H7" s="83">
        <v>16</v>
      </c>
      <c r="I7" s="83">
        <v>660.59699999999998</v>
      </c>
      <c r="J7" s="83">
        <v>7</v>
      </c>
      <c r="K7" s="83">
        <v>505.35300000000001</v>
      </c>
      <c r="L7" s="83">
        <v>16</v>
      </c>
      <c r="M7" s="83">
        <v>671.43100000000004</v>
      </c>
      <c r="N7" s="83">
        <v>25</v>
      </c>
      <c r="O7" s="83">
        <v>2328.4920000000002</v>
      </c>
      <c r="P7" s="83">
        <v>32</v>
      </c>
      <c r="Q7" s="83">
        <v>25225</v>
      </c>
      <c r="R7" s="83">
        <v>1848</v>
      </c>
      <c r="S7" s="83">
        <v>64744.06</v>
      </c>
      <c r="T7" s="83">
        <v>5971</v>
      </c>
      <c r="U7" s="83">
        <v>47850.101000000002</v>
      </c>
      <c r="V7" s="83">
        <v>4004</v>
      </c>
      <c r="W7" s="83">
        <v>99464</v>
      </c>
      <c r="X7" s="83">
        <v>11127</v>
      </c>
      <c r="Y7" s="83">
        <v>210906</v>
      </c>
      <c r="Z7" s="83">
        <v>29634</v>
      </c>
      <c r="AA7" s="83">
        <v>205624</v>
      </c>
      <c r="AB7" s="83">
        <v>22375</v>
      </c>
      <c r="AC7" s="83">
        <v>227003.00099999999</v>
      </c>
      <c r="AD7" s="83">
        <v>19695</v>
      </c>
      <c r="AE7" s="83">
        <v>508141</v>
      </c>
      <c r="AF7" s="83">
        <v>25464</v>
      </c>
      <c r="AG7" s="83">
        <v>578677.36499999999</v>
      </c>
      <c r="AH7" s="83">
        <v>81042</v>
      </c>
      <c r="AI7" s="86">
        <f t="shared" si="0"/>
        <v>1974935.9129999999</v>
      </c>
      <c r="AJ7" s="86">
        <f>AI7/鹿児島R5年度!D5*1000</f>
        <v>107614.20624455099</v>
      </c>
    </row>
    <row r="8" spans="1:36" ht="15.75" customHeight="1">
      <c r="A8" s="15" t="s">
        <v>1757</v>
      </c>
      <c r="B8" s="16" t="s">
        <v>1762</v>
      </c>
      <c r="C8" s="83">
        <v>5693</v>
      </c>
      <c r="D8" s="83">
        <v>225</v>
      </c>
      <c r="E8" s="83">
        <v>4091</v>
      </c>
      <c r="F8" s="83">
        <v>167</v>
      </c>
      <c r="G8" s="83">
        <v>4534</v>
      </c>
      <c r="H8" s="83">
        <v>194</v>
      </c>
      <c r="I8" s="83">
        <v>4927.1260000000002</v>
      </c>
      <c r="J8" s="83">
        <v>168</v>
      </c>
      <c r="K8" s="83">
        <v>9299.0509999999995</v>
      </c>
      <c r="L8" s="83">
        <v>167</v>
      </c>
      <c r="M8" s="83">
        <v>6087.6559999999999</v>
      </c>
      <c r="N8" s="83">
        <v>138</v>
      </c>
      <c r="O8" s="83">
        <v>6764.7</v>
      </c>
      <c r="P8" s="83">
        <v>277</v>
      </c>
      <c r="Q8" s="83">
        <v>19214.8</v>
      </c>
      <c r="R8" s="83">
        <v>1038</v>
      </c>
      <c r="S8" s="83">
        <v>18667.002</v>
      </c>
      <c r="T8" s="83">
        <v>874</v>
      </c>
      <c r="U8" s="83">
        <v>40183</v>
      </c>
      <c r="V8" s="83">
        <v>1935</v>
      </c>
      <c r="W8" s="83">
        <v>37646</v>
      </c>
      <c r="X8" s="83">
        <v>2178</v>
      </c>
      <c r="Y8" s="83">
        <v>85339.5</v>
      </c>
      <c r="Z8" s="83">
        <v>6628</v>
      </c>
      <c r="AA8" s="83">
        <v>324922</v>
      </c>
      <c r="AB8" s="83">
        <v>24979</v>
      </c>
      <c r="AC8" s="83">
        <v>426586.5</v>
      </c>
      <c r="AD8" s="83">
        <v>31389</v>
      </c>
      <c r="AE8" s="83">
        <v>484374</v>
      </c>
      <c r="AF8" s="83">
        <v>35733</v>
      </c>
      <c r="AG8" s="83">
        <v>588414.19999999995</v>
      </c>
      <c r="AH8" s="83">
        <v>14975</v>
      </c>
      <c r="AI8" s="86">
        <f t="shared" si="0"/>
        <v>2066743.5349999999</v>
      </c>
      <c r="AJ8" s="86">
        <f>AI8/鹿児島R5年度!D6*1000</f>
        <v>40390.539877660303</v>
      </c>
    </row>
    <row r="9" spans="1:36" ht="15.75" customHeight="1">
      <c r="A9" s="15" t="s">
        <v>1757</v>
      </c>
      <c r="B9" s="16" t="s">
        <v>1763</v>
      </c>
      <c r="C9" s="83">
        <v>1425</v>
      </c>
      <c r="D9" s="83">
        <v>27</v>
      </c>
      <c r="E9" s="83">
        <v>2247</v>
      </c>
      <c r="F9" s="83">
        <v>20</v>
      </c>
      <c r="G9" s="83">
        <v>3713.8</v>
      </c>
      <c r="H9" s="83">
        <v>22</v>
      </c>
      <c r="I9" s="83">
        <v>3552.63</v>
      </c>
      <c r="J9" s="83">
        <v>29</v>
      </c>
      <c r="K9" s="83">
        <v>3800</v>
      </c>
      <c r="L9" s="83">
        <v>33</v>
      </c>
      <c r="M9" s="83">
        <v>5280</v>
      </c>
      <c r="N9" s="83">
        <v>35</v>
      </c>
      <c r="O9" s="83">
        <v>4661</v>
      </c>
      <c r="P9" s="83">
        <v>50</v>
      </c>
      <c r="Q9" s="83">
        <v>214408.432</v>
      </c>
      <c r="R9" s="83">
        <v>11545</v>
      </c>
      <c r="S9" s="83">
        <v>562409.55000000005</v>
      </c>
      <c r="T9" s="83">
        <v>33693</v>
      </c>
      <c r="U9" s="83">
        <v>512217.73499999993</v>
      </c>
      <c r="V9" s="83">
        <v>29103</v>
      </c>
      <c r="W9" s="83">
        <v>577950</v>
      </c>
      <c r="X9" s="83">
        <v>34030</v>
      </c>
      <c r="Y9" s="83">
        <v>1303766.0560000001</v>
      </c>
      <c r="Z9" s="83">
        <v>74134</v>
      </c>
      <c r="AA9" s="83">
        <v>1481575.9979999999</v>
      </c>
      <c r="AB9" s="83">
        <v>79659</v>
      </c>
      <c r="AC9" s="83">
        <v>1471832.986</v>
      </c>
      <c r="AD9" s="83">
        <v>79005</v>
      </c>
      <c r="AE9" s="83">
        <v>1718333.2</v>
      </c>
      <c r="AF9" s="83">
        <v>87054</v>
      </c>
      <c r="AG9" s="83">
        <v>1674455</v>
      </c>
      <c r="AH9" s="83">
        <v>69373</v>
      </c>
      <c r="AI9" s="86">
        <f t="shared" si="0"/>
        <v>9541628.3869999982</v>
      </c>
      <c r="AJ9" s="86">
        <f>AI9/鹿児島R5年度!D7*1000</f>
        <v>252691.42974046606</v>
      </c>
    </row>
    <row r="10" spans="1:36" ht="15.75" customHeight="1">
      <c r="A10" s="15" t="s">
        <v>1757</v>
      </c>
      <c r="B10" s="16" t="s">
        <v>1764</v>
      </c>
      <c r="C10" s="83">
        <v>2888.95</v>
      </c>
      <c r="D10" s="83">
        <v>147</v>
      </c>
      <c r="E10" s="83">
        <v>1886</v>
      </c>
      <c r="F10" s="83">
        <v>14</v>
      </c>
      <c r="G10" s="83">
        <v>1735</v>
      </c>
      <c r="H10" s="83">
        <v>17</v>
      </c>
      <c r="I10" s="83">
        <v>2760</v>
      </c>
      <c r="J10" s="83">
        <v>25</v>
      </c>
      <c r="K10" s="83">
        <v>2092</v>
      </c>
      <c r="L10" s="83">
        <v>23</v>
      </c>
      <c r="M10" s="83">
        <v>604</v>
      </c>
      <c r="N10" s="83">
        <v>21</v>
      </c>
      <c r="O10" s="83">
        <v>1875</v>
      </c>
      <c r="P10" s="83">
        <v>45</v>
      </c>
      <c r="Q10" s="83">
        <v>15457</v>
      </c>
      <c r="R10" s="83">
        <v>786</v>
      </c>
      <c r="S10" s="83">
        <v>71677.305999999997</v>
      </c>
      <c r="T10" s="83">
        <v>6486</v>
      </c>
      <c r="U10" s="83">
        <v>68847.179000000004</v>
      </c>
      <c r="V10" s="83">
        <v>5685</v>
      </c>
      <c r="W10" s="83">
        <v>61802</v>
      </c>
      <c r="X10" s="83">
        <v>4728</v>
      </c>
      <c r="Y10" s="83">
        <v>156158.1</v>
      </c>
      <c r="Z10" s="83">
        <v>12254</v>
      </c>
      <c r="AA10" s="83">
        <v>183767.783</v>
      </c>
      <c r="AB10" s="83">
        <v>13508</v>
      </c>
      <c r="AC10" s="83">
        <v>208019.90900000001</v>
      </c>
      <c r="AD10" s="83">
        <v>16823</v>
      </c>
      <c r="AE10" s="83">
        <v>210619.64499999999</v>
      </c>
      <c r="AF10" s="83">
        <v>17232</v>
      </c>
      <c r="AG10" s="83">
        <v>197899.5</v>
      </c>
      <c r="AH10" s="83">
        <v>29095</v>
      </c>
      <c r="AI10" s="86">
        <f t="shared" si="0"/>
        <v>1188089.372</v>
      </c>
      <c r="AJ10" s="86">
        <f>AI10/鹿児島R5年度!D8*1000</f>
        <v>83550.588748241906</v>
      </c>
    </row>
    <row r="11" spans="1:36" ht="15.75" customHeight="1">
      <c r="A11" s="15" t="s">
        <v>1757</v>
      </c>
      <c r="B11" s="16" t="s">
        <v>1765</v>
      </c>
      <c r="C11" s="83">
        <v>16198.306</v>
      </c>
      <c r="D11" s="83">
        <v>121</v>
      </c>
      <c r="E11" s="83">
        <v>17981.115000000002</v>
      </c>
      <c r="F11" s="83">
        <v>136</v>
      </c>
      <c r="G11" s="83">
        <v>7897.8220000000001</v>
      </c>
      <c r="H11" s="83">
        <v>173</v>
      </c>
      <c r="I11" s="83">
        <v>9013</v>
      </c>
      <c r="J11" s="83">
        <v>291</v>
      </c>
      <c r="K11" s="83">
        <v>7464.9530000000004</v>
      </c>
      <c r="L11" s="83">
        <v>280</v>
      </c>
      <c r="M11" s="83">
        <v>11363.602999999999</v>
      </c>
      <c r="N11" s="83">
        <v>409</v>
      </c>
      <c r="O11" s="83">
        <v>28165.085999999999</v>
      </c>
      <c r="P11" s="83">
        <v>877</v>
      </c>
      <c r="Q11" s="83">
        <v>463701.37</v>
      </c>
      <c r="R11" s="83">
        <v>21718</v>
      </c>
      <c r="S11" s="83">
        <v>613921.18700000003</v>
      </c>
      <c r="T11" s="83">
        <v>29331</v>
      </c>
      <c r="U11" s="83">
        <v>866640.28399999999</v>
      </c>
      <c r="V11" s="83">
        <v>39632</v>
      </c>
      <c r="W11" s="83">
        <v>584815</v>
      </c>
      <c r="X11" s="83">
        <v>28239</v>
      </c>
      <c r="Y11" s="83">
        <v>1270441.726</v>
      </c>
      <c r="Z11" s="83">
        <v>79901</v>
      </c>
      <c r="AA11" s="83">
        <v>1217654</v>
      </c>
      <c r="AB11" s="83">
        <v>72590</v>
      </c>
      <c r="AC11" s="83">
        <v>1221902</v>
      </c>
      <c r="AD11" s="83">
        <v>64575</v>
      </c>
      <c r="AE11" s="83">
        <v>1175424.5</v>
      </c>
      <c r="AF11" s="83">
        <v>59536</v>
      </c>
      <c r="AG11" s="83">
        <v>1446635</v>
      </c>
      <c r="AH11" s="83">
        <v>129594</v>
      </c>
      <c r="AI11" s="86">
        <f t="shared" si="0"/>
        <v>8959218.9519999996</v>
      </c>
      <c r="AJ11" s="86">
        <f>AI11/鹿児島R5年度!D9*1000</f>
        <v>684118.73488087964</v>
      </c>
    </row>
    <row r="12" spans="1:36" ht="15.75" customHeight="1">
      <c r="A12" s="15" t="s">
        <v>1757</v>
      </c>
      <c r="B12" s="16" t="s">
        <v>1766</v>
      </c>
      <c r="C12" s="83">
        <v>12971</v>
      </c>
      <c r="D12" s="83">
        <v>24</v>
      </c>
      <c r="E12" s="83">
        <v>1580</v>
      </c>
      <c r="F12" s="83">
        <v>12</v>
      </c>
      <c r="G12" s="83">
        <v>0.96</v>
      </c>
      <c r="H12" s="83">
        <v>17</v>
      </c>
      <c r="I12" s="83">
        <v>1992</v>
      </c>
      <c r="J12" s="83">
        <v>18</v>
      </c>
      <c r="K12" s="83">
        <v>60</v>
      </c>
      <c r="L12" s="83">
        <v>2</v>
      </c>
      <c r="M12" s="83">
        <v>2542</v>
      </c>
      <c r="N12" s="83">
        <v>24</v>
      </c>
      <c r="O12" s="83">
        <v>4254</v>
      </c>
      <c r="P12" s="83">
        <v>38</v>
      </c>
      <c r="Q12" s="83">
        <v>14671.225</v>
      </c>
      <c r="R12" s="83">
        <v>328</v>
      </c>
      <c r="S12" s="83">
        <v>324268.44900000002</v>
      </c>
      <c r="T12" s="83">
        <v>17174</v>
      </c>
      <c r="U12" s="83">
        <v>178625</v>
      </c>
      <c r="V12" s="83">
        <v>9493</v>
      </c>
      <c r="W12" s="83">
        <v>186520</v>
      </c>
      <c r="X12" s="83">
        <v>9785</v>
      </c>
      <c r="Y12" s="83">
        <v>344393.07199999999</v>
      </c>
      <c r="Z12" s="83">
        <v>18528</v>
      </c>
      <c r="AA12" s="83">
        <v>480468</v>
      </c>
      <c r="AB12" s="83">
        <v>33194</v>
      </c>
      <c r="AC12" s="83">
        <v>620802.96200000006</v>
      </c>
      <c r="AD12" s="83">
        <v>46111</v>
      </c>
      <c r="AE12" s="83">
        <v>548786</v>
      </c>
      <c r="AF12" s="83">
        <v>34625</v>
      </c>
      <c r="AG12" s="83">
        <v>558356.25600000005</v>
      </c>
      <c r="AH12" s="83">
        <v>78841</v>
      </c>
      <c r="AI12" s="86">
        <f t="shared" si="0"/>
        <v>3280290.9240000001</v>
      </c>
      <c r="AJ12" s="86">
        <f>AI12/鹿児島R5年度!D10*1000</f>
        <v>36017.468284381001</v>
      </c>
    </row>
    <row r="13" spans="1:36" ht="15.75" customHeight="1">
      <c r="A13" s="15" t="s">
        <v>1757</v>
      </c>
      <c r="B13" s="16" t="s">
        <v>1767</v>
      </c>
      <c r="C13" s="83">
        <v>1956.2</v>
      </c>
      <c r="D13" s="83">
        <v>13</v>
      </c>
      <c r="E13" s="83">
        <v>10770</v>
      </c>
      <c r="F13" s="83">
        <v>17</v>
      </c>
      <c r="G13" s="83">
        <v>10270.41</v>
      </c>
      <c r="H13" s="83">
        <v>20</v>
      </c>
      <c r="I13" s="83">
        <v>21618.41</v>
      </c>
      <c r="J13" s="83">
        <v>29</v>
      </c>
      <c r="K13" s="83">
        <v>9698.34</v>
      </c>
      <c r="L13" s="83">
        <v>24</v>
      </c>
      <c r="M13" s="83">
        <v>15041.576999999999</v>
      </c>
      <c r="N13" s="83">
        <v>41</v>
      </c>
      <c r="O13" s="83">
        <v>21024.356</v>
      </c>
      <c r="P13" s="83">
        <v>61</v>
      </c>
      <c r="Q13" s="83">
        <v>4677.5</v>
      </c>
      <c r="R13" s="83">
        <v>78</v>
      </c>
      <c r="S13" s="83">
        <v>269799.40000000002</v>
      </c>
      <c r="T13" s="83">
        <v>21933</v>
      </c>
      <c r="U13" s="83">
        <v>574160.13599999994</v>
      </c>
      <c r="V13" s="83">
        <v>53145</v>
      </c>
      <c r="W13" s="83">
        <v>716249</v>
      </c>
      <c r="X13" s="83">
        <v>66282</v>
      </c>
      <c r="Y13" s="83">
        <v>871794.31599999999</v>
      </c>
      <c r="Z13" s="83">
        <v>75395</v>
      </c>
      <c r="AA13" s="83">
        <v>1367531.362</v>
      </c>
      <c r="AB13" s="83">
        <v>124981</v>
      </c>
      <c r="AC13" s="83">
        <v>1527150</v>
      </c>
      <c r="AD13" s="83">
        <v>127817</v>
      </c>
      <c r="AE13" s="83">
        <v>1596961.558</v>
      </c>
      <c r="AF13" s="83">
        <v>128122</v>
      </c>
      <c r="AG13" s="83">
        <v>1537288.9040000001</v>
      </c>
      <c r="AH13" s="83">
        <v>63634</v>
      </c>
      <c r="AI13" s="86">
        <f t="shared" si="0"/>
        <v>8555991.4690000005</v>
      </c>
      <c r="AJ13" s="86">
        <f>AI13/鹿児島R5年度!D11*1000</f>
        <v>184178.05336347004</v>
      </c>
    </row>
    <row r="14" spans="1:36" ht="15.75" customHeight="1">
      <c r="A14" s="15" t="s">
        <v>1757</v>
      </c>
      <c r="B14" s="16" t="s">
        <v>1768</v>
      </c>
      <c r="C14" s="83">
        <v>1830</v>
      </c>
      <c r="D14" s="83">
        <v>21</v>
      </c>
      <c r="E14" s="83">
        <v>2360</v>
      </c>
      <c r="F14" s="83">
        <v>24</v>
      </c>
      <c r="G14" s="83">
        <v>2967</v>
      </c>
      <c r="H14" s="83">
        <v>22</v>
      </c>
      <c r="I14" s="83">
        <v>1918.5</v>
      </c>
      <c r="J14" s="83">
        <v>12</v>
      </c>
      <c r="K14" s="83">
        <v>2460</v>
      </c>
      <c r="L14" s="83">
        <v>14</v>
      </c>
      <c r="M14" s="83">
        <v>1600</v>
      </c>
      <c r="N14" s="83">
        <v>12</v>
      </c>
      <c r="O14" s="83">
        <v>242363.10399999999</v>
      </c>
      <c r="P14" s="83">
        <v>14589</v>
      </c>
      <c r="Q14" s="83">
        <v>590069.28099999996</v>
      </c>
      <c r="R14" s="83">
        <v>31056</v>
      </c>
      <c r="S14" s="83">
        <v>1007448.103</v>
      </c>
      <c r="T14" s="83">
        <v>50150</v>
      </c>
      <c r="U14" s="83">
        <v>1033414.411</v>
      </c>
      <c r="V14" s="83">
        <v>46260</v>
      </c>
      <c r="W14" s="83">
        <v>1690947</v>
      </c>
      <c r="X14" s="83">
        <v>85165</v>
      </c>
      <c r="Y14" s="83">
        <v>1919110.9750000001</v>
      </c>
      <c r="Z14" s="83">
        <v>91390</v>
      </c>
      <c r="AA14" s="83">
        <v>2049847.5419999999</v>
      </c>
      <c r="AB14" s="83">
        <v>112950</v>
      </c>
      <c r="AC14" s="83">
        <v>1623534.8</v>
      </c>
      <c r="AD14" s="83">
        <v>89029</v>
      </c>
      <c r="AE14" s="83">
        <v>1541609.25</v>
      </c>
      <c r="AF14" s="83">
        <v>84240</v>
      </c>
      <c r="AG14" s="83">
        <v>1707153.56</v>
      </c>
      <c r="AH14" s="83">
        <v>135339</v>
      </c>
      <c r="AI14" s="86">
        <f t="shared" si="0"/>
        <v>13418633.526000001</v>
      </c>
      <c r="AJ14" s="86">
        <f>AI14/鹿児島R5年度!D12*1000</f>
        <v>420146.3312042082</v>
      </c>
    </row>
    <row r="15" spans="1:36" ht="15.75" customHeight="1">
      <c r="A15" s="15" t="s">
        <v>1757</v>
      </c>
      <c r="B15" s="16" t="s">
        <v>1769</v>
      </c>
      <c r="C15" s="83">
        <v>1800</v>
      </c>
      <c r="D15" s="83">
        <v>19</v>
      </c>
      <c r="E15" s="83">
        <v>1540</v>
      </c>
      <c r="F15" s="83">
        <v>8</v>
      </c>
      <c r="G15" s="83">
        <v>985</v>
      </c>
      <c r="H15" s="83">
        <v>12</v>
      </c>
      <c r="I15" s="83">
        <v>2480</v>
      </c>
      <c r="J15" s="83">
        <v>13</v>
      </c>
      <c r="K15" s="83">
        <v>1527</v>
      </c>
      <c r="L15" s="83">
        <v>12</v>
      </c>
      <c r="M15" s="83">
        <v>2585.8470000000002</v>
      </c>
      <c r="N15" s="83">
        <v>18</v>
      </c>
      <c r="O15" s="83">
        <v>14360.218999999999</v>
      </c>
      <c r="P15" s="83">
        <v>396</v>
      </c>
      <c r="Q15" s="83">
        <v>153486.48699999999</v>
      </c>
      <c r="R15" s="83">
        <v>5530</v>
      </c>
      <c r="S15" s="83">
        <v>235278.965</v>
      </c>
      <c r="T15" s="83">
        <v>9896</v>
      </c>
      <c r="U15" s="83">
        <v>522615.52400000003</v>
      </c>
      <c r="V15" s="83">
        <v>18981</v>
      </c>
      <c r="W15" s="83">
        <v>599246</v>
      </c>
      <c r="X15" s="83">
        <v>22140</v>
      </c>
      <c r="Y15" s="83">
        <v>589452.75399999996</v>
      </c>
      <c r="Z15" s="83">
        <v>21387</v>
      </c>
      <c r="AA15" s="83">
        <v>1084435.8540000001</v>
      </c>
      <c r="AB15" s="83">
        <v>42333</v>
      </c>
      <c r="AC15" s="83">
        <v>1278579</v>
      </c>
      <c r="AD15" s="83">
        <v>48167</v>
      </c>
      <c r="AE15" s="83">
        <v>1489504.21</v>
      </c>
      <c r="AF15" s="83">
        <v>54547</v>
      </c>
      <c r="AG15" s="83">
        <v>1672801.4939999999</v>
      </c>
      <c r="AH15" s="83">
        <v>374901</v>
      </c>
      <c r="AI15" s="86">
        <f t="shared" si="0"/>
        <v>7650678.3540000003</v>
      </c>
      <c r="AJ15" s="86">
        <f>AI15/鹿児島R5年度!D13*1000</f>
        <v>62238.081073165973</v>
      </c>
    </row>
    <row r="16" spans="1:36" ht="15.75" customHeight="1">
      <c r="A16" s="15" t="s">
        <v>1757</v>
      </c>
      <c r="B16" s="16" t="s">
        <v>1770</v>
      </c>
      <c r="C16" s="83">
        <v>464.53</v>
      </c>
      <c r="D16" s="83">
        <v>6</v>
      </c>
      <c r="E16" s="83">
        <v>371</v>
      </c>
      <c r="F16" s="83">
        <v>5</v>
      </c>
      <c r="G16" s="83">
        <v>710</v>
      </c>
      <c r="H16" s="83">
        <v>7</v>
      </c>
      <c r="I16" s="83">
        <v>2668</v>
      </c>
      <c r="J16" s="83">
        <v>9</v>
      </c>
      <c r="K16" s="83">
        <v>1097</v>
      </c>
      <c r="L16" s="83">
        <v>10</v>
      </c>
      <c r="M16" s="83">
        <v>1118</v>
      </c>
      <c r="N16" s="83">
        <v>13</v>
      </c>
      <c r="O16" s="83">
        <v>2262</v>
      </c>
      <c r="P16" s="83">
        <v>25</v>
      </c>
      <c r="Q16" s="83">
        <v>360514.36800000002</v>
      </c>
      <c r="R16" s="83">
        <v>18982</v>
      </c>
      <c r="S16" s="83">
        <v>371680.96600000001</v>
      </c>
      <c r="T16" s="83">
        <v>23147</v>
      </c>
      <c r="U16" s="83">
        <v>673896.97600000002</v>
      </c>
      <c r="V16" s="83">
        <v>39057</v>
      </c>
      <c r="W16" s="83">
        <v>1698313</v>
      </c>
      <c r="X16" s="83">
        <v>122045</v>
      </c>
      <c r="Y16" s="83">
        <v>1373326.048</v>
      </c>
      <c r="Z16" s="83">
        <v>90062</v>
      </c>
      <c r="AA16" s="83">
        <v>2006752.2660000001</v>
      </c>
      <c r="AB16" s="83">
        <v>163351</v>
      </c>
      <c r="AC16" s="83">
        <v>1661661.34</v>
      </c>
      <c r="AD16" s="83">
        <v>136136</v>
      </c>
      <c r="AE16" s="83">
        <v>1611920.11</v>
      </c>
      <c r="AF16" s="83">
        <v>125075</v>
      </c>
      <c r="AG16" s="83">
        <v>1816518</v>
      </c>
      <c r="AH16" s="83">
        <v>313224</v>
      </c>
      <c r="AI16" s="86">
        <f t="shared" si="0"/>
        <v>11583273.604</v>
      </c>
      <c r="AJ16" s="86">
        <f>AI16/鹿児島R5年度!D14*1000</f>
        <v>434872.86394353508</v>
      </c>
    </row>
    <row r="17" spans="1:36" ht="15.75" customHeight="1">
      <c r="A17" s="15" t="s">
        <v>1757</v>
      </c>
      <c r="B17" s="16" t="s">
        <v>1771</v>
      </c>
      <c r="C17" s="83">
        <v>4717</v>
      </c>
      <c r="D17" s="83">
        <v>40</v>
      </c>
      <c r="E17" s="83">
        <v>3754</v>
      </c>
      <c r="F17" s="83">
        <v>38</v>
      </c>
      <c r="G17" s="83">
        <v>3980</v>
      </c>
      <c r="H17" s="83">
        <v>27</v>
      </c>
      <c r="I17" s="83">
        <v>4400</v>
      </c>
      <c r="J17" s="83">
        <v>27</v>
      </c>
      <c r="K17" s="83">
        <v>4315</v>
      </c>
      <c r="L17" s="83">
        <v>29</v>
      </c>
      <c r="M17" s="83">
        <v>4778</v>
      </c>
      <c r="N17" s="83">
        <v>42</v>
      </c>
      <c r="O17" s="83">
        <v>5480</v>
      </c>
      <c r="P17" s="83">
        <v>51</v>
      </c>
      <c r="Q17" s="83">
        <v>322472.51899999997</v>
      </c>
      <c r="R17" s="83">
        <v>12932</v>
      </c>
      <c r="S17" s="83">
        <v>1621881.2590000001</v>
      </c>
      <c r="T17" s="83">
        <v>47367</v>
      </c>
      <c r="U17" s="83">
        <v>1447538.35</v>
      </c>
      <c r="V17" s="83">
        <v>45609</v>
      </c>
      <c r="W17" s="83">
        <v>2238652</v>
      </c>
      <c r="X17" s="83">
        <v>103996</v>
      </c>
      <c r="Y17" s="83">
        <v>4644199.4000000004</v>
      </c>
      <c r="Z17" s="83">
        <v>254344</v>
      </c>
      <c r="AA17" s="83">
        <v>4300976.1550000003</v>
      </c>
      <c r="AB17" s="83">
        <v>240247</v>
      </c>
      <c r="AC17" s="83">
        <v>4550600.2549999999</v>
      </c>
      <c r="AD17" s="83">
        <v>249095</v>
      </c>
      <c r="AE17" s="83">
        <v>5355973.1689999998</v>
      </c>
      <c r="AF17" s="83">
        <v>300903</v>
      </c>
      <c r="AG17" s="83">
        <v>6315134.1509999996</v>
      </c>
      <c r="AH17" s="83">
        <v>15446</v>
      </c>
      <c r="AI17" s="86">
        <f t="shared" si="0"/>
        <v>30828851.258000001</v>
      </c>
      <c r="AJ17" s="86">
        <f>AI17/鹿児島R5年度!D15*1000</f>
        <v>969308.32441440027</v>
      </c>
    </row>
    <row r="18" spans="1:36" ht="15.75" customHeight="1">
      <c r="A18" s="15" t="s">
        <v>1757</v>
      </c>
      <c r="B18" s="16" t="s">
        <v>1772</v>
      </c>
      <c r="C18" s="83">
        <v>3215</v>
      </c>
      <c r="D18" s="83">
        <v>8</v>
      </c>
      <c r="E18" s="83">
        <v>10915</v>
      </c>
      <c r="F18" s="83">
        <v>15</v>
      </c>
      <c r="G18" s="83">
        <v>6178.1819999999998</v>
      </c>
      <c r="H18" s="83">
        <v>26</v>
      </c>
      <c r="I18" s="83">
        <v>6250</v>
      </c>
      <c r="J18" s="83">
        <v>37</v>
      </c>
      <c r="K18" s="83">
        <v>8662</v>
      </c>
      <c r="L18" s="83">
        <v>60</v>
      </c>
      <c r="M18" s="83">
        <v>7090</v>
      </c>
      <c r="N18" s="83">
        <v>53</v>
      </c>
      <c r="O18" s="83">
        <v>5134</v>
      </c>
      <c r="P18" s="83">
        <v>57</v>
      </c>
      <c r="Q18" s="83">
        <v>750268.61899999995</v>
      </c>
      <c r="R18" s="83">
        <v>34338</v>
      </c>
      <c r="S18" s="83">
        <v>2253398.287</v>
      </c>
      <c r="T18" s="83">
        <v>99269</v>
      </c>
      <c r="U18" s="83">
        <v>3039999.838</v>
      </c>
      <c r="V18" s="83">
        <v>153221</v>
      </c>
      <c r="W18" s="83">
        <v>3270820</v>
      </c>
      <c r="X18" s="83">
        <v>164295</v>
      </c>
      <c r="Y18" s="83">
        <v>4024375.9369999999</v>
      </c>
      <c r="Z18" s="83">
        <v>154020</v>
      </c>
      <c r="AA18" s="83">
        <v>5113193.8109999998</v>
      </c>
      <c r="AB18" s="83">
        <v>217136</v>
      </c>
      <c r="AC18" s="83">
        <v>5297675</v>
      </c>
      <c r="AD18" s="83">
        <v>237917</v>
      </c>
      <c r="AE18" s="83">
        <v>6219600.0999999996</v>
      </c>
      <c r="AF18" s="83">
        <v>272323</v>
      </c>
      <c r="AG18" s="83">
        <v>6765194.1409999998</v>
      </c>
      <c r="AH18" s="83">
        <v>108761</v>
      </c>
      <c r="AI18" s="86">
        <f t="shared" si="0"/>
        <v>36781969.914999999</v>
      </c>
      <c r="AJ18" s="86">
        <f>AI18/鹿児島R5年度!D16*1000</f>
        <v>1295094.1838315553</v>
      </c>
    </row>
    <row r="19" spans="1:36" ht="15.75" customHeight="1">
      <c r="A19" s="15" t="s">
        <v>1757</v>
      </c>
      <c r="B19" s="16" t="s">
        <v>1773</v>
      </c>
      <c r="C19" s="83">
        <v>2094</v>
      </c>
      <c r="D19" s="83">
        <v>31</v>
      </c>
      <c r="E19" s="83">
        <v>580.4</v>
      </c>
      <c r="F19" s="83">
        <v>8</v>
      </c>
      <c r="G19" s="83">
        <v>2825</v>
      </c>
      <c r="H19" s="83">
        <v>32</v>
      </c>
      <c r="I19" s="83">
        <v>3390.0079999999998</v>
      </c>
      <c r="J19" s="83">
        <v>19</v>
      </c>
      <c r="K19" s="83">
        <v>6121.0079999999998</v>
      </c>
      <c r="L19" s="83">
        <v>21</v>
      </c>
      <c r="M19" s="83">
        <v>7143.1369999999997</v>
      </c>
      <c r="N19" s="83">
        <v>44</v>
      </c>
      <c r="O19" s="83">
        <v>5638</v>
      </c>
      <c r="P19" s="83">
        <v>68</v>
      </c>
      <c r="Q19" s="83">
        <v>12154</v>
      </c>
      <c r="R19" s="83">
        <v>163</v>
      </c>
      <c r="S19" s="83">
        <v>90506.688999999998</v>
      </c>
      <c r="T19" s="83">
        <v>2896</v>
      </c>
      <c r="U19" s="83">
        <v>430524.35100000002</v>
      </c>
      <c r="V19" s="83">
        <v>5339</v>
      </c>
      <c r="W19" s="83">
        <v>287586</v>
      </c>
      <c r="X19" s="83">
        <v>7093</v>
      </c>
      <c r="Y19" s="83">
        <v>252565.829</v>
      </c>
      <c r="Z19" s="83">
        <v>13866</v>
      </c>
      <c r="AA19" s="83">
        <v>278669.5</v>
      </c>
      <c r="AB19" s="83">
        <v>14058</v>
      </c>
      <c r="AC19" s="83">
        <v>317746.17</v>
      </c>
      <c r="AD19" s="83">
        <v>15897</v>
      </c>
      <c r="AE19" s="83">
        <v>320715.658</v>
      </c>
      <c r="AF19" s="83">
        <v>15589</v>
      </c>
      <c r="AG19" s="83">
        <v>305732.63</v>
      </c>
      <c r="AH19" s="83">
        <v>47066</v>
      </c>
      <c r="AI19" s="86">
        <f t="shared" si="0"/>
        <v>2323992.38</v>
      </c>
      <c r="AJ19" s="86">
        <f>AI19/鹿児島R5年度!D17*1000</f>
        <v>57381.111083676944</v>
      </c>
    </row>
    <row r="20" spans="1:36" ht="15.75" customHeight="1">
      <c r="A20" s="15" t="s">
        <v>1757</v>
      </c>
      <c r="B20" s="16" t="s">
        <v>1774</v>
      </c>
      <c r="C20" s="83">
        <v>1658</v>
      </c>
      <c r="D20" s="83">
        <v>30</v>
      </c>
      <c r="E20" s="83">
        <v>1397</v>
      </c>
      <c r="F20" s="83">
        <v>20</v>
      </c>
      <c r="G20" s="83">
        <v>2682</v>
      </c>
      <c r="H20" s="83">
        <v>24</v>
      </c>
      <c r="I20" s="83">
        <v>2620</v>
      </c>
      <c r="J20" s="83">
        <v>16</v>
      </c>
      <c r="K20" s="83">
        <v>2805</v>
      </c>
      <c r="L20" s="83">
        <v>21</v>
      </c>
      <c r="M20" s="83">
        <v>2392</v>
      </c>
      <c r="N20" s="83">
        <v>27</v>
      </c>
      <c r="O20" s="83">
        <v>5768</v>
      </c>
      <c r="P20" s="83">
        <v>62</v>
      </c>
      <c r="Q20" s="83">
        <v>10342</v>
      </c>
      <c r="R20" s="83">
        <v>137</v>
      </c>
      <c r="S20" s="83">
        <v>53021.067000000003</v>
      </c>
      <c r="T20" s="83">
        <v>2230</v>
      </c>
      <c r="U20" s="83">
        <v>293059.00100000005</v>
      </c>
      <c r="V20" s="83">
        <v>9575</v>
      </c>
      <c r="W20" s="83">
        <v>1302852</v>
      </c>
      <c r="X20" s="83">
        <v>45954</v>
      </c>
      <c r="Y20" s="83">
        <v>1641274.7420000001</v>
      </c>
      <c r="Z20" s="83">
        <v>76187</v>
      </c>
      <c r="AA20" s="83">
        <v>3039099.2230000002</v>
      </c>
      <c r="AB20" s="83">
        <v>152992</v>
      </c>
      <c r="AC20" s="83">
        <v>2521723.2000000002</v>
      </c>
      <c r="AD20" s="83">
        <v>128109</v>
      </c>
      <c r="AE20" s="83">
        <v>2469355.4</v>
      </c>
      <c r="AF20" s="83">
        <v>126316</v>
      </c>
      <c r="AG20" s="83">
        <v>2493336.4</v>
      </c>
      <c r="AH20" s="83">
        <v>42031</v>
      </c>
      <c r="AI20" s="86">
        <f t="shared" si="0"/>
        <v>13843385.033</v>
      </c>
      <c r="AJ20" s="86">
        <f>AI20/鹿児島R5年度!D18*1000</f>
        <v>437472.66568701807</v>
      </c>
    </row>
    <row r="21" spans="1:36" ht="15.75" customHeight="1">
      <c r="A21" s="15" t="s">
        <v>1757</v>
      </c>
      <c r="B21" s="16" t="s">
        <v>1775</v>
      </c>
      <c r="C21" s="83">
        <v>1124</v>
      </c>
      <c r="D21" s="83">
        <v>22</v>
      </c>
      <c r="E21" s="83">
        <v>1253</v>
      </c>
      <c r="F21" s="83">
        <v>10</v>
      </c>
      <c r="G21" s="83">
        <v>1310</v>
      </c>
      <c r="H21" s="83">
        <v>19</v>
      </c>
      <c r="I21" s="83">
        <v>1601</v>
      </c>
      <c r="J21" s="83">
        <v>37</v>
      </c>
      <c r="K21" s="83">
        <v>2725</v>
      </c>
      <c r="L21" s="83">
        <v>150</v>
      </c>
      <c r="M21" s="83">
        <v>15110</v>
      </c>
      <c r="N21" s="83">
        <v>1230</v>
      </c>
      <c r="O21" s="83">
        <v>38941</v>
      </c>
      <c r="P21" s="83">
        <v>3459</v>
      </c>
      <c r="Q21" s="83">
        <v>31539.91</v>
      </c>
      <c r="R21" s="83">
        <v>2252</v>
      </c>
      <c r="S21" s="83">
        <v>81719.100000000006</v>
      </c>
      <c r="T21" s="83">
        <v>4214</v>
      </c>
      <c r="U21" s="83">
        <v>94984.2</v>
      </c>
      <c r="V21" s="83">
        <v>5460</v>
      </c>
      <c r="W21" s="83">
        <v>147273</v>
      </c>
      <c r="X21" s="83">
        <v>7018</v>
      </c>
      <c r="Y21" s="83">
        <v>137030.446</v>
      </c>
      <c r="Z21" s="83">
        <v>5391</v>
      </c>
      <c r="AA21" s="83">
        <v>382987.054</v>
      </c>
      <c r="AB21" s="83">
        <v>29137</v>
      </c>
      <c r="AC21" s="83">
        <v>471766.73</v>
      </c>
      <c r="AD21" s="83">
        <v>40275</v>
      </c>
      <c r="AE21" s="83">
        <v>437563.98800000001</v>
      </c>
      <c r="AF21" s="83">
        <v>33694</v>
      </c>
      <c r="AG21" s="83">
        <v>637033.09600000002</v>
      </c>
      <c r="AH21" s="83">
        <v>306</v>
      </c>
      <c r="AI21" s="86">
        <f t="shared" si="0"/>
        <v>2483961.5239999997</v>
      </c>
      <c r="AJ21" s="86">
        <f>AI21/鹿児島R5年度!D19*1000</f>
        <v>106333.96934931506</v>
      </c>
    </row>
    <row r="22" spans="1:36" ht="15.75" customHeight="1">
      <c r="A22" s="15" t="s">
        <v>1757</v>
      </c>
      <c r="B22" s="16" t="s">
        <v>1776</v>
      </c>
      <c r="C22" s="83">
        <v>1670</v>
      </c>
      <c r="D22" s="83">
        <v>6</v>
      </c>
      <c r="E22" s="83">
        <v>3680</v>
      </c>
      <c r="F22" s="83">
        <v>9</v>
      </c>
      <c r="G22" s="83">
        <v>2180</v>
      </c>
      <c r="H22" s="83">
        <v>5</v>
      </c>
      <c r="I22" s="83">
        <v>1230</v>
      </c>
      <c r="J22" s="83">
        <v>3</v>
      </c>
      <c r="K22" s="83">
        <v>934</v>
      </c>
      <c r="L22" s="83">
        <v>5</v>
      </c>
      <c r="M22" s="83">
        <v>1300</v>
      </c>
      <c r="N22" s="83">
        <v>10</v>
      </c>
      <c r="O22" s="83">
        <v>1417</v>
      </c>
      <c r="P22" s="83">
        <v>18</v>
      </c>
      <c r="Q22" s="83">
        <v>16089.5</v>
      </c>
      <c r="R22" s="83">
        <v>745</v>
      </c>
      <c r="S22" s="83">
        <v>51240.493999999999</v>
      </c>
      <c r="T22" s="83">
        <v>2631</v>
      </c>
      <c r="U22" s="83">
        <v>181644.31099999999</v>
      </c>
      <c r="V22" s="83">
        <v>12529</v>
      </c>
      <c r="W22" s="83">
        <v>159493</v>
      </c>
      <c r="X22" s="83">
        <v>12568</v>
      </c>
      <c r="Y22" s="83">
        <v>116363.583</v>
      </c>
      <c r="Z22" s="83">
        <v>6562</v>
      </c>
      <c r="AA22" s="83">
        <v>365718</v>
      </c>
      <c r="AB22" s="83">
        <v>31386</v>
      </c>
      <c r="AC22" s="83">
        <v>355659</v>
      </c>
      <c r="AD22" s="83">
        <v>29487</v>
      </c>
      <c r="AE22" s="83">
        <v>489206</v>
      </c>
      <c r="AF22" s="83">
        <v>42736</v>
      </c>
      <c r="AG22" s="83">
        <v>516009</v>
      </c>
      <c r="AH22" s="83">
        <v>383</v>
      </c>
      <c r="AI22" s="86">
        <f t="shared" si="0"/>
        <v>2263833.8880000003</v>
      </c>
      <c r="AJ22" s="86">
        <f>AI22/鹿児島R5年度!D20*1000</f>
        <v>29512.357094436047</v>
      </c>
    </row>
    <row r="23" spans="1:36" ht="15.75" customHeight="1">
      <c r="A23" s="15" t="s">
        <v>1757</v>
      </c>
      <c r="B23" s="16" t="s">
        <v>1777</v>
      </c>
      <c r="C23" s="83">
        <v>5411.2</v>
      </c>
      <c r="D23" s="83">
        <v>63</v>
      </c>
      <c r="E23" s="83">
        <v>1130</v>
      </c>
      <c r="F23" s="83">
        <v>5</v>
      </c>
      <c r="G23" s="83">
        <v>205</v>
      </c>
      <c r="H23" s="83">
        <v>5</v>
      </c>
      <c r="I23" s="83">
        <v>130</v>
      </c>
      <c r="J23" s="83">
        <v>2</v>
      </c>
      <c r="K23" s="83">
        <v>75</v>
      </c>
      <c r="L23" s="83">
        <v>3</v>
      </c>
      <c r="M23" s="83">
        <v>40</v>
      </c>
      <c r="N23" s="83">
        <v>2</v>
      </c>
      <c r="O23" s="83">
        <v>155</v>
      </c>
      <c r="P23" s="83">
        <v>4</v>
      </c>
      <c r="Q23" s="83">
        <v>1080</v>
      </c>
      <c r="R23" s="83">
        <v>45</v>
      </c>
      <c r="S23" s="83">
        <v>4894</v>
      </c>
      <c r="T23" s="83">
        <v>176</v>
      </c>
      <c r="U23" s="83">
        <v>5094</v>
      </c>
      <c r="V23" s="83">
        <v>122</v>
      </c>
      <c r="W23" s="83">
        <v>3047</v>
      </c>
      <c r="X23" s="83">
        <v>139</v>
      </c>
      <c r="Y23" s="83">
        <v>7836</v>
      </c>
      <c r="Z23" s="83">
        <v>197</v>
      </c>
      <c r="AA23" s="83">
        <v>17719</v>
      </c>
      <c r="AB23" s="83">
        <v>389</v>
      </c>
      <c r="AC23" s="83">
        <v>17442</v>
      </c>
      <c r="AD23" s="83">
        <v>366</v>
      </c>
      <c r="AE23" s="83">
        <v>10249.24</v>
      </c>
      <c r="AF23" s="83">
        <v>289</v>
      </c>
      <c r="AG23" s="83">
        <v>12087</v>
      </c>
      <c r="AH23" s="83">
        <v>16662</v>
      </c>
      <c r="AI23" s="86">
        <f t="shared" si="0"/>
        <v>86594.44</v>
      </c>
      <c r="AJ23" s="86">
        <f>AI23/鹿児島R5年度!D21*1000</f>
        <v>226095.14360313315</v>
      </c>
    </row>
    <row r="24" spans="1:36" ht="15.75" customHeight="1">
      <c r="A24" s="15" t="s">
        <v>1757</v>
      </c>
      <c r="B24" s="16" t="s">
        <v>1778</v>
      </c>
      <c r="C24" s="83">
        <v>3369</v>
      </c>
      <c r="D24" s="83">
        <v>37</v>
      </c>
      <c r="E24" s="83">
        <v>2197.1999999999998</v>
      </c>
      <c r="F24" s="83">
        <v>28</v>
      </c>
      <c r="G24" s="83">
        <v>995.7</v>
      </c>
      <c r="H24" s="83">
        <v>31</v>
      </c>
      <c r="I24" s="83">
        <v>2256.9</v>
      </c>
      <c r="J24" s="83">
        <v>45</v>
      </c>
      <c r="K24" s="83">
        <v>3536.1</v>
      </c>
      <c r="L24" s="83">
        <v>45</v>
      </c>
      <c r="M24" s="83">
        <v>3990.6</v>
      </c>
      <c r="N24" s="83">
        <v>72</v>
      </c>
      <c r="O24" s="83">
        <v>3306.2</v>
      </c>
      <c r="P24" s="83">
        <v>96</v>
      </c>
      <c r="Q24" s="83">
        <v>16735.900000000001</v>
      </c>
      <c r="R24" s="83">
        <v>1328</v>
      </c>
      <c r="S24" s="83">
        <v>21299.200000000001</v>
      </c>
      <c r="T24" s="83">
        <v>1694</v>
      </c>
      <c r="U24" s="83">
        <v>13086.800000000001</v>
      </c>
      <c r="V24" s="83">
        <v>1084</v>
      </c>
      <c r="W24" s="83">
        <v>12154</v>
      </c>
      <c r="X24" s="83">
        <v>698</v>
      </c>
      <c r="Y24" s="83">
        <v>8550.5</v>
      </c>
      <c r="Z24" s="83">
        <v>367</v>
      </c>
      <c r="AA24" s="83">
        <v>17403.2</v>
      </c>
      <c r="AB24" s="83">
        <v>948</v>
      </c>
      <c r="AC24" s="83">
        <v>9254.0499999999993</v>
      </c>
      <c r="AD24" s="83">
        <v>456</v>
      </c>
      <c r="AE24" s="83">
        <v>8399.0499999999993</v>
      </c>
      <c r="AF24" s="83">
        <v>347</v>
      </c>
      <c r="AG24" s="83">
        <v>9334</v>
      </c>
      <c r="AH24" s="83">
        <v>49678</v>
      </c>
      <c r="AI24" s="86">
        <f t="shared" si="0"/>
        <v>135868.40000000002</v>
      </c>
      <c r="AJ24" s="86">
        <f>AI24/鹿児島R5年度!D22*1000</f>
        <v>187663.53591160226</v>
      </c>
    </row>
    <row r="25" spans="1:36" ht="15.75" customHeight="1">
      <c r="A25" s="15" t="s">
        <v>1757</v>
      </c>
      <c r="B25" s="16" t="s">
        <v>1779</v>
      </c>
      <c r="C25" s="83">
        <v>1790.8710000000001</v>
      </c>
      <c r="D25" s="83">
        <v>24</v>
      </c>
      <c r="E25" s="83">
        <v>1530</v>
      </c>
      <c r="F25" s="83">
        <v>21</v>
      </c>
      <c r="G25" s="83">
        <v>1691</v>
      </c>
      <c r="H25" s="83">
        <v>17</v>
      </c>
      <c r="I25" s="83">
        <v>866</v>
      </c>
      <c r="J25" s="83">
        <v>30</v>
      </c>
      <c r="K25" s="83">
        <v>1306</v>
      </c>
      <c r="L25" s="83">
        <v>23</v>
      </c>
      <c r="M25" s="83">
        <v>4230</v>
      </c>
      <c r="N25" s="83">
        <v>29</v>
      </c>
      <c r="O25" s="83">
        <v>3443.75</v>
      </c>
      <c r="P25" s="83">
        <v>67</v>
      </c>
      <c r="Q25" s="83">
        <v>12483.912</v>
      </c>
      <c r="R25" s="83">
        <v>209</v>
      </c>
      <c r="S25" s="83">
        <v>39589.034</v>
      </c>
      <c r="T25" s="83">
        <v>983</v>
      </c>
      <c r="U25" s="83">
        <v>67898.134000000005</v>
      </c>
      <c r="V25" s="83">
        <v>885</v>
      </c>
      <c r="W25" s="83">
        <v>93337</v>
      </c>
      <c r="X25" s="83">
        <v>1221</v>
      </c>
      <c r="Y25" s="83">
        <v>108862.31299999999</v>
      </c>
      <c r="Z25" s="83">
        <v>2440</v>
      </c>
      <c r="AA25" s="83">
        <v>205712.54500000001</v>
      </c>
      <c r="AB25" s="83">
        <v>14175</v>
      </c>
      <c r="AC25" s="83">
        <v>296463.45500000002</v>
      </c>
      <c r="AD25" s="83">
        <v>17288</v>
      </c>
      <c r="AE25" s="83">
        <v>309798.60100000002</v>
      </c>
      <c r="AF25" s="83">
        <v>18204</v>
      </c>
      <c r="AG25" s="83">
        <v>272411.5</v>
      </c>
      <c r="AH25" s="83">
        <v>19915</v>
      </c>
      <c r="AI25" s="86">
        <f t="shared" si="0"/>
        <v>1421414.115</v>
      </c>
      <c r="AJ25" s="86">
        <f>AI25/鹿児島R5年度!D23*1000</f>
        <v>73939.560705368291</v>
      </c>
    </row>
    <row r="26" spans="1:36" ht="15.75" customHeight="1">
      <c r="A26" s="15" t="s">
        <v>1757</v>
      </c>
      <c r="B26" s="16" t="s">
        <v>1780</v>
      </c>
      <c r="C26" s="83">
        <v>3255</v>
      </c>
      <c r="D26" s="83">
        <v>108</v>
      </c>
      <c r="E26" s="83">
        <v>2680</v>
      </c>
      <c r="F26" s="83">
        <v>98</v>
      </c>
      <c r="G26" s="83">
        <v>1950</v>
      </c>
      <c r="H26" s="83">
        <v>89</v>
      </c>
      <c r="I26" s="83">
        <v>1990.2</v>
      </c>
      <c r="J26" s="83">
        <v>57</v>
      </c>
      <c r="K26" s="83">
        <v>2856</v>
      </c>
      <c r="L26" s="83">
        <v>185</v>
      </c>
      <c r="M26" s="83">
        <v>3342</v>
      </c>
      <c r="N26" s="83">
        <v>163</v>
      </c>
      <c r="O26" s="83">
        <v>15953</v>
      </c>
      <c r="P26" s="83">
        <v>2419</v>
      </c>
      <c r="Q26" s="83">
        <v>76639</v>
      </c>
      <c r="R26" s="83">
        <v>11496</v>
      </c>
      <c r="S26" s="83">
        <v>187129.1</v>
      </c>
      <c r="T26" s="83">
        <v>19467</v>
      </c>
      <c r="U26" s="83">
        <v>323801.658</v>
      </c>
      <c r="V26" s="83">
        <v>30318</v>
      </c>
      <c r="W26" s="83">
        <v>206248</v>
      </c>
      <c r="X26" s="83">
        <v>12763</v>
      </c>
      <c r="Y26" s="83">
        <v>228952</v>
      </c>
      <c r="Z26" s="83">
        <v>15194</v>
      </c>
      <c r="AA26" s="83">
        <v>412740</v>
      </c>
      <c r="AB26" s="83">
        <v>37174</v>
      </c>
      <c r="AC26" s="83">
        <v>374862.147</v>
      </c>
      <c r="AD26" s="83">
        <v>27682</v>
      </c>
      <c r="AE26" s="83">
        <v>352931.5</v>
      </c>
      <c r="AF26" s="83">
        <v>24616</v>
      </c>
      <c r="AG26" s="83">
        <v>648317.44299999997</v>
      </c>
      <c r="AH26" s="83">
        <v>268536</v>
      </c>
      <c r="AI26" s="86">
        <f t="shared" si="0"/>
        <v>2843647.048</v>
      </c>
      <c r="AJ26" s="86">
        <f>AI26/鹿児島R5年度!D24*1000</f>
        <v>305177.8330113758</v>
      </c>
    </row>
    <row r="27" spans="1:36" ht="15.75" customHeight="1">
      <c r="A27" s="15" t="s">
        <v>1757</v>
      </c>
      <c r="B27" s="16" t="s">
        <v>1781</v>
      </c>
      <c r="C27" s="83">
        <v>597.70000000000005</v>
      </c>
      <c r="D27" s="83">
        <v>23</v>
      </c>
      <c r="E27" s="83">
        <v>825.6</v>
      </c>
      <c r="F27" s="83">
        <v>19</v>
      </c>
      <c r="G27" s="83">
        <v>1340.6</v>
      </c>
      <c r="H27" s="83">
        <v>25</v>
      </c>
      <c r="I27" s="83">
        <v>1197.2</v>
      </c>
      <c r="J27" s="83">
        <v>22</v>
      </c>
      <c r="K27" s="83">
        <v>1055.2</v>
      </c>
      <c r="L27" s="83">
        <v>19</v>
      </c>
      <c r="M27" s="83">
        <v>2383.6</v>
      </c>
      <c r="N27" s="83">
        <v>19</v>
      </c>
      <c r="O27" s="83">
        <v>6226.0659999999998</v>
      </c>
      <c r="P27" s="83">
        <v>54</v>
      </c>
      <c r="Q27" s="83">
        <v>5111.2</v>
      </c>
      <c r="R27" s="83">
        <v>323</v>
      </c>
      <c r="S27" s="83">
        <v>12410.768</v>
      </c>
      <c r="T27" s="83">
        <v>880</v>
      </c>
      <c r="U27" s="83">
        <v>63619.351999999999</v>
      </c>
      <c r="V27" s="83">
        <v>4892</v>
      </c>
      <c r="W27" s="83">
        <v>117128</v>
      </c>
      <c r="X27" s="83">
        <v>9281</v>
      </c>
      <c r="Y27" s="83">
        <v>299491</v>
      </c>
      <c r="Z27" s="83">
        <v>27303</v>
      </c>
      <c r="AA27" s="83">
        <v>432505</v>
      </c>
      <c r="AB27" s="83">
        <v>38474</v>
      </c>
      <c r="AC27" s="83">
        <v>387494.40000000002</v>
      </c>
      <c r="AD27" s="83">
        <v>38773</v>
      </c>
      <c r="AE27" s="83">
        <v>313475.5</v>
      </c>
      <c r="AF27" s="83">
        <v>28483</v>
      </c>
      <c r="AG27" s="83">
        <v>255309</v>
      </c>
      <c r="AH27" s="83">
        <v>47119</v>
      </c>
      <c r="AI27" s="86">
        <f t="shared" si="0"/>
        <v>1900170.186</v>
      </c>
      <c r="AJ27" s="86">
        <f>AI27/鹿児島R5年度!D25*1000</f>
        <v>216149.49220793994</v>
      </c>
    </row>
    <row r="28" spans="1:36" ht="15.75" customHeight="1">
      <c r="A28" s="15" t="s">
        <v>1757</v>
      </c>
      <c r="B28" s="16" t="s">
        <v>1782</v>
      </c>
      <c r="C28" s="83">
        <v>1580</v>
      </c>
      <c r="D28" s="83">
        <v>9</v>
      </c>
      <c r="E28" s="83">
        <v>2015</v>
      </c>
      <c r="F28" s="83">
        <v>19</v>
      </c>
      <c r="G28" s="83">
        <v>4618.6000000000004</v>
      </c>
      <c r="H28" s="83">
        <v>19</v>
      </c>
      <c r="I28" s="83">
        <v>3122</v>
      </c>
      <c r="J28" s="83">
        <v>22</v>
      </c>
      <c r="K28" s="83">
        <v>2915</v>
      </c>
      <c r="L28" s="83">
        <v>21</v>
      </c>
      <c r="M28" s="83">
        <v>3988.58</v>
      </c>
      <c r="N28" s="83">
        <v>17</v>
      </c>
      <c r="O28" s="83">
        <v>10926</v>
      </c>
      <c r="P28" s="83">
        <v>539</v>
      </c>
      <c r="Q28" s="83">
        <v>2719641.628</v>
      </c>
      <c r="R28" s="83">
        <v>63731</v>
      </c>
      <c r="S28" s="83">
        <v>1674606.1259999999</v>
      </c>
      <c r="T28" s="83">
        <v>55309</v>
      </c>
      <c r="U28" s="83">
        <v>2313052.466</v>
      </c>
      <c r="V28" s="83">
        <v>47174</v>
      </c>
      <c r="W28" s="83">
        <v>1693267</v>
      </c>
      <c r="X28" s="83">
        <v>63783</v>
      </c>
      <c r="Y28" s="83">
        <v>2841104.13</v>
      </c>
      <c r="Z28" s="83">
        <v>194443</v>
      </c>
      <c r="AA28" s="83">
        <v>4981014.9879999999</v>
      </c>
      <c r="AB28" s="83">
        <v>350189</v>
      </c>
      <c r="AC28" s="83">
        <v>4385145.3499999996</v>
      </c>
      <c r="AD28" s="83">
        <v>313696</v>
      </c>
      <c r="AE28" s="83">
        <v>4179434.2</v>
      </c>
      <c r="AF28" s="83">
        <v>248895</v>
      </c>
      <c r="AG28" s="83">
        <v>4466506.0999999996</v>
      </c>
      <c r="AH28" s="83">
        <v>9616</v>
      </c>
      <c r="AI28" s="86">
        <f t="shared" si="0"/>
        <v>29282937.167999998</v>
      </c>
      <c r="AJ28" s="86">
        <f>AI28/鹿児島R5年度!D26*1000</f>
        <v>2451070.3246003175</v>
      </c>
    </row>
    <row r="29" spans="1:36" ht="15.75" customHeight="1">
      <c r="A29" s="15" t="s">
        <v>1757</v>
      </c>
      <c r="B29" s="16" t="s">
        <v>1783</v>
      </c>
      <c r="C29" s="83">
        <v>2145.5</v>
      </c>
      <c r="D29" s="83">
        <v>21</v>
      </c>
      <c r="E29" s="83">
        <v>2034</v>
      </c>
      <c r="F29" s="83">
        <v>24</v>
      </c>
      <c r="G29" s="83">
        <v>848</v>
      </c>
      <c r="H29" s="83">
        <v>17</v>
      </c>
      <c r="I29" s="83">
        <v>848.8</v>
      </c>
      <c r="J29" s="83">
        <v>18</v>
      </c>
      <c r="K29" s="83">
        <v>540</v>
      </c>
      <c r="L29" s="83">
        <v>13</v>
      </c>
      <c r="M29" s="83">
        <v>1595</v>
      </c>
      <c r="N29" s="83">
        <v>17</v>
      </c>
      <c r="O29" s="83">
        <v>1318.8</v>
      </c>
      <c r="P29" s="83">
        <v>18</v>
      </c>
      <c r="Q29" s="83">
        <v>41080.603000000003</v>
      </c>
      <c r="R29" s="83">
        <v>3432</v>
      </c>
      <c r="S29" s="83">
        <v>269031</v>
      </c>
      <c r="T29" s="83">
        <v>19547</v>
      </c>
      <c r="U29" s="83">
        <v>368936.00099999999</v>
      </c>
      <c r="V29" s="83">
        <v>22155</v>
      </c>
      <c r="W29" s="83">
        <v>716383</v>
      </c>
      <c r="X29" s="83">
        <v>36227</v>
      </c>
      <c r="Y29" s="83">
        <v>433384.73</v>
      </c>
      <c r="Z29" s="83">
        <v>15878</v>
      </c>
      <c r="AA29" s="83">
        <v>895105.57</v>
      </c>
      <c r="AB29" s="83">
        <v>35038</v>
      </c>
      <c r="AC29" s="83">
        <v>1167903.9029999999</v>
      </c>
      <c r="AD29" s="83">
        <v>61429</v>
      </c>
      <c r="AE29" s="83">
        <v>1707114</v>
      </c>
      <c r="AF29" s="83">
        <v>84083</v>
      </c>
      <c r="AG29" s="83">
        <v>1191133.2</v>
      </c>
      <c r="AH29" s="83">
        <v>6848</v>
      </c>
      <c r="AI29" s="86">
        <f t="shared" si="0"/>
        <v>6799402.1069999998</v>
      </c>
      <c r="AJ29" s="86">
        <f>AI29/鹿児島R5年度!D27*1000</f>
        <v>1096147.3653071094</v>
      </c>
    </row>
    <row r="30" spans="1:36" ht="15.75" customHeight="1">
      <c r="A30" s="15" t="s">
        <v>1757</v>
      </c>
      <c r="B30" s="16" t="s">
        <v>1784</v>
      </c>
      <c r="C30" s="83">
        <v>270</v>
      </c>
      <c r="D30" s="83">
        <v>2</v>
      </c>
      <c r="E30" s="83">
        <v>1035</v>
      </c>
      <c r="F30" s="83">
        <v>3</v>
      </c>
      <c r="G30" s="83">
        <v>550</v>
      </c>
      <c r="H30" s="83">
        <v>2</v>
      </c>
      <c r="I30" s="83">
        <v>290</v>
      </c>
      <c r="J30" s="83">
        <v>4</v>
      </c>
      <c r="K30" s="83">
        <v>1540</v>
      </c>
      <c r="L30" s="83">
        <v>3</v>
      </c>
      <c r="M30" s="83">
        <v>2385</v>
      </c>
      <c r="N30" s="83">
        <v>9</v>
      </c>
      <c r="O30" s="83">
        <v>655</v>
      </c>
      <c r="P30" s="83">
        <v>17</v>
      </c>
      <c r="Q30" s="83">
        <v>9055.39</v>
      </c>
      <c r="R30" s="83">
        <v>545</v>
      </c>
      <c r="S30" s="83">
        <v>55367.000999999997</v>
      </c>
      <c r="T30" s="83">
        <v>3594</v>
      </c>
      <c r="U30" s="83">
        <v>37884.000999999997</v>
      </c>
      <c r="V30" s="83">
        <v>1776</v>
      </c>
      <c r="W30" s="83">
        <v>63683</v>
      </c>
      <c r="X30" s="83">
        <v>2581</v>
      </c>
      <c r="Y30" s="83">
        <v>188566.568</v>
      </c>
      <c r="Z30" s="83">
        <v>6333</v>
      </c>
      <c r="AA30" s="83">
        <v>220813.78899999999</v>
      </c>
      <c r="AB30" s="83">
        <v>9189</v>
      </c>
      <c r="AC30" s="83">
        <v>237029.3</v>
      </c>
      <c r="AD30" s="83">
        <v>9941</v>
      </c>
      <c r="AE30" s="83">
        <v>260891</v>
      </c>
      <c r="AF30" s="83">
        <v>9650</v>
      </c>
      <c r="AG30" s="83">
        <v>268496.8</v>
      </c>
      <c r="AH30" s="83">
        <v>14717</v>
      </c>
      <c r="AI30" s="86">
        <f t="shared" si="0"/>
        <v>1348511.8489999999</v>
      </c>
      <c r="AJ30" s="86">
        <f>AI30/鹿児島R5年度!D28*1000</f>
        <v>210015.86185952343</v>
      </c>
    </row>
    <row r="31" spans="1:36" ht="15.75" customHeight="1">
      <c r="A31" s="15" t="s">
        <v>1757</v>
      </c>
      <c r="B31" s="16" t="s">
        <v>1785</v>
      </c>
      <c r="C31" s="83">
        <v>830</v>
      </c>
      <c r="D31" s="83">
        <v>16</v>
      </c>
      <c r="E31" s="83">
        <v>1629.5</v>
      </c>
      <c r="F31" s="83">
        <v>17</v>
      </c>
      <c r="G31" s="83">
        <v>3710</v>
      </c>
      <c r="H31" s="83">
        <v>29</v>
      </c>
      <c r="I31" s="83">
        <v>2978.335</v>
      </c>
      <c r="J31" s="83">
        <v>40</v>
      </c>
      <c r="K31" s="83">
        <v>3386</v>
      </c>
      <c r="L31" s="83">
        <v>44</v>
      </c>
      <c r="M31" s="83">
        <v>2728.7</v>
      </c>
      <c r="N31" s="83">
        <v>43</v>
      </c>
      <c r="O31" s="83">
        <v>3653.846</v>
      </c>
      <c r="P31" s="83">
        <v>57</v>
      </c>
      <c r="Q31" s="83">
        <v>2998.846</v>
      </c>
      <c r="R31" s="83">
        <v>102</v>
      </c>
      <c r="S31" s="83">
        <v>315048.946</v>
      </c>
      <c r="T31" s="83">
        <v>3284</v>
      </c>
      <c r="U31" s="83">
        <v>199932.84600000002</v>
      </c>
      <c r="V31" s="83">
        <v>6402</v>
      </c>
      <c r="W31" s="83">
        <v>225134</v>
      </c>
      <c r="X31" s="83">
        <v>7650</v>
      </c>
      <c r="Y31" s="83">
        <v>58972.6</v>
      </c>
      <c r="Z31" s="83">
        <v>2045</v>
      </c>
      <c r="AA31" s="83">
        <v>101105</v>
      </c>
      <c r="AB31" s="83">
        <v>4522</v>
      </c>
      <c r="AC31" s="83">
        <v>75007</v>
      </c>
      <c r="AD31" s="83">
        <v>3091</v>
      </c>
      <c r="AE31" s="83">
        <v>55206</v>
      </c>
      <c r="AF31" s="83">
        <v>2690</v>
      </c>
      <c r="AG31" s="83">
        <v>77160.5</v>
      </c>
      <c r="AH31" s="83">
        <v>3913</v>
      </c>
      <c r="AI31" s="86">
        <f t="shared" si="0"/>
        <v>1129482.1189999999</v>
      </c>
      <c r="AJ31" s="86">
        <f>AI31/鹿児島R5年度!D29*1000</f>
        <v>185953.59219624629</v>
      </c>
    </row>
    <row r="32" spans="1:36" ht="15.75" customHeight="1">
      <c r="A32" s="15" t="s">
        <v>1757</v>
      </c>
      <c r="B32" s="16" t="s">
        <v>1786</v>
      </c>
      <c r="C32" s="83">
        <v>1628</v>
      </c>
      <c r="D32" s="83">
        <v>32</v>
      </c>
      <c r="E32" s="83">
        <v>1165</v>
      </c>
      <c r="F32" s="83">
        <v>20</v>
      </c>
      <c r="G32" s="83">
        <v>1040</v>
      </c>
      <c r="H32" s="83">
        <v>17</v>
      </c>
      <c r="I32" s="83">
        <v>1060</v>
      </c>
      <c r="J32" s="83">
        <v>21</v>
      </c>
      <c r="K32" s="83">
        <v>1385</v>
      </c>
      <c r="L32" s="83">
        <v>24</v>
      </c>
      <c r="M32" s="83">
        <v>1055</v>
      </c>
      <c r="N32" s="83">
        <v>24</v>
      </c>
      <c r="O32" s="83">
        <v>1576</v>
      </c>
      <c r="P32" s="83">
        <v>46</v>
      </c>
      <c r="Q32" s="83">
        <v>288540.016</v>
      </c>
      <c r="R32" s="83">
        <v>15055</v>
      </c>
      <c r="S32" s="83">
        <v>562544.04</v>
      </c>
      <c r="T32" s="83">
        <v>32824</v>
      </c>
      <c r="U32" s="83">
        <v>579897.38300000003</v>
      </c>
      <c r="V32" s="83">
        <v>30989</v>
      </c>
      <c r="W32" s="83">
        <v>624969</v>
      </c>
      <c r="X32" s="83">
        <v>35723</v>
      </c>
      <c r="Y32" s="83">
        <v>549415.64899999998</v>
      </c>
      <c r="Z32" s="83">
        <v>28334</v>
      </c>
      <c r="AA32" s="83">
        <v>341417.37199999997</v>
      </c>
      <c r="AB32" s="83">
        <v>18003</v>
      </c>
      <c r="AC32" s="83">
        <v>309545</v>
      </c>
      <c r="AD32" s="83">
        <v>12531</v>
      </c>
      <c r="AE32" s="83">
        <v>371535.114</v>
      </c>
      <c r="AF32" s="83">
        <v>17339</v>
      </c>
      <c r="AG32" s="83">
        <v>286610</v>
      </c>
      <c r="AH32" s="83">
        <v>3377</v>
      </c>
      <c r="AI32" s="86">
        <f t="shared" si="0"/>
        <v>3923382.5740000005</v>
      </c>
      <c r="AJ32" s="86">
        <f>AI32/鹿児島R5年度!D30*1000</f>
        <v>288229.69247722602</v>
      </c>
    </row>
    <row r="33" spans="1:36" ht="15.75" customHeight="1">
      <c r="A33" s="15" t="s">
        <v>1757</v>
      </c>
      <c r="B33" s="16" t="s">
        <v>1787</v>
      </c>
      <c r="C33" s="83">
        <v>560</v>
      </c>
      <c r="D33" s="83">
        <v>4</v>
      </c>
      <c r="E33" s="83">
        <v>1419.5</v>
      </c>
      <c r="F33" s="83">
        <v>5</v>
      </c>
      <c r="G33" s="83">
        <v>3080</v>
      </c>
      <c r="H33" s="83">
        <v>7</v>
      </c>
      <c r="I33" s="83">
        <v>3460</v>
      </c>
      <c r="J33" s="83">
        <v>9</v>
      </c>
      <c r="K33" s="83">
        <v>3310</v>
      </c>
      <c r="L33" s="83">
        <v>8</v>
      </c>
      <c r="M33" s="83">
        <v>3610</v>
      </c>
      <c r="N33" s="83">
        <v>13</v>
      </c>
      <c r="O33" s="83">
        <v>3935</v>
      </c>
      <c r="P33" s="83">
        <v>22</v>
      </c>
      <c r="Q33" s="83">
        <v>22475.31</v>
      </c>
      <c r="R33" s="83">
        <v>1559</v>
      </c>
      <c r="S33" s="83">
        <v>132601</v>
      </c>
      <c r="T33" s="83">
        <v>1640</v>
      </c>
      <c r="U33" s="83">
        <v>191354</v>
      </c>
      <c r="V33" s="83">
        <v>3726</v>
      </c>
      <c r="W33" s="83">
        <v>157602</v>
      </c>
      <c r="X33" s="83">
        <v>6088</v>
      </c>
      <c r="Y33" s="83">
        <v>61119</v>
      </c>
      <c r="Z33" s="83">
        <v>4782</v>
      </c>
      <c r="AA33" s="83">
        <v>97997.68</v>
      </c>
      <c r="AB33" s="83">
        <v>8743</v>
      </c>
      <c r="AC33" s="83">
        <v>78479</v>
      </c>
      <c r="AD33" s="83">
        <v>5913</v>
      </c>
      <c r="AE33" s="83">
        <v>66153</v>
      </c>
      <c r="AF33" s="83">
        <v>4081</v>
      </c>
      <c r="AG33" s="83">
        <v>59177</v>
      </c>
      <c r="AH33" s="83">
        <v>15101</v>
      </c>
      <c r="AI33" s="86">
        <f t="shared" si="0"/>
        <v>886332.49</v>
      </c>
      <c r="AJ33" s="86">
        <f>AI33/鹿児島R5年度!D31*1000</f>
        <v>122252.75724137931</v>
      </c>
    </row>
    <row r="34" spans="1:36" ht="15.75" customHeight="1">
      <c r="A34" s="15" t="s">
        <v>1757</v>
      </c>
      <c r="B34" s="16" t="s">
        <v>1788</v>
      </c>
      <c r="C34" s="83">
        <v>50</v>
      </c>
      <c r="D34" s="83">
        <v>1</v>
      </c>
      <c r="E34" s="83">
        <v>1235</v>
      </c>
      <c r="F34" s="83">
        <v>5</v>
      </c>
      <c r="G34" s="83">
        <v>80</v>
      </c>
      <c r="H34" s="83">
        <v>2</v>
      </c>
      <c r="I34" s="83">
        <v>1610</v>
      </c>
      <c r="J34" s="83">
        <v>5</v>
      </c>
      <c r="K34" s="83">
        <v>250</v>
      </c>
      <c r="L34" s="83">
        <v>3</v>
      </c>
      <c r="M34" s="83">
        <v>170</v>
      </c>
      <c r="N34" s="83">
        <v>4</v>
      </c>
      <c r="O34" s="83">
        <v>220</v>
      </c>
      <c r="P34" s="83">
        <v>8</v>
      </c>
      <c r="Q34" s="83">
        <v>48159.54</v>
      </c>
      <c r="R34" s="83">
        <v>4059</v>
      </c>
      <c r="S34" s="83">
        <v>201644.476</v>
      </c>
      <c r="T34" s="83">
        <v>4624</v>
      </c>
      <c r="U34" s="83">
        <v>505489.90199999994</v>
      </c>
      <c r="V34" s="83">
        <v>8119</v>
      </c>
      <c r="W34" s="83">
        <v>875992</v>
      </c>
      <c r="X34" s="83">
        <v>16967</v>
      </c>
      <c r="Y34" s="83">
        <v>43989.442000000003</v>
      </c>
      <c r="Z34" s="83">
        <v>2999</v>
      </c>
      <c r="AA34" s="83">
        <v>97743.312999999995</v>
      </c>
      <c r="AB34" s="83">
        <v>7166</v>
      </c>
      <c r="AC34" s="83">
        <v>113307.51</v>
      </c>
      <c r="AD34" s="83">
        <v>9130</v>
      </c>
      <c r="AE34" s="83">
        <v>83935</v>
      </c>
      <c r="AF34" s="83">
        <v>5148</v>
      </c>
      <c r="AG34" s="83">
        <v>49694</v>
      </c>
      <c r="AH34" s="83">
        <v>833</v>
      </c>
      <c r="AI34" s="86">
        <f t="shared" si="0"/>
        <v>2023570.1830000002</v>
      </c>
      <c r="AJ34" s="86">
        <f>AI34/鹿児島R5年度!D32*1000</f>
        <v>385368.5360883642</v>
      </c>
    </row>
    <row r="35" spans="1:36" ht="15.75" customHeight="1">
      <c r="A35" s="15" t="s">
        <v>1757</v>
      </c>
      <c r="B35" s="16" t="s">
        <v>1789</v>
      </c>
      <c r="C35" s="83">
        <v>1845</v>
      </c>
      <c r="D35" s="83">
        <v>12</v>
      </c>
      <c r="E35" s="83">
        <v>1495</v>
      </c>
      <c r="F35" s="83">
        <v>7</v>
      </c>
      <c r="G35" s="83">
        <v>4175</v>
      </c>
      <c r="H35" s="83">
        <v>10</v>
      </c>
      <c r="I35" s="83">
        <v>185</v>
      </c>
      <c r="J35" s="83">
        <v>6</v>
      </c>
      <c r="K35" s="83">
        <v>1504.354</v>
      </c>
      <c r="L35" s="83">
        <v>15</v>
      </c>
      <c r="M35" s="83">
        <v>2745</v>
      </c>
      <c r="N35" s="83">
        <v>37</v>
      </c>
      <c r="O35" s="83">
        <v>8210</v>
      </c>
      <c r="P35" s="83">
        <v>37</v>
      </c>
      <c r="Q35" s="83">
        <v>163143.00099999999</v>
      </c>
      <c r="R35" s="83">
        <v>2806</v>
      </c>
      <c r="S35" s="83">
        <v>115649.553</v>
      </c>
      <c r="T35" s="83">
        <v>2808</v>
      </c>
      <c r="U35" s="83">
        <v>183929.52900000001</v>
      </c>
      <c r="V35" s="83">
        <v>3735</v>
      </c>
      <c r="W35" s="83">
        <v>196042</v>
      </c>
      <c r="X35" s="83">
        <v>5306</v>
      </c>
      <c r="Y35" s="83">
        <v>319924.40000000002</v>
      </c>
      <c r="Z35" s="83">
        <v>7074</v>
      </c>
      <c r="AA35" s="83">
        <v>341730.2</v>
      </c>
      <c r="AB35" s="83">
        <v>9975</v>
      </c>
      <c r="AC35" s="83">
        <v>493295.402</v>
      </c>
      <c r="AD35" s="83">
        <v>15036</v>
      </c>
      <c r="AE35" s="83">
        <v>473131.4</v>
      </c>
      <c r="AF35" s="83">
        <v>14948</v>
      </c>
      <c r="AG35" s="83">
        <v>535091.4</v>
      </c>
      <c r="AH35" s="83">
        <v>1612</v>
      </c>
      <c r="AI35" s="86">
        <f t="shared" si="0"/>
        <v>2842096.2390000001</v>
      </c>
      <c r="AJ35" s="86">
        <f>AI35/鹿児島R5年度!D33*1000</f>
        <v>248283.06447104047</v>
      </c>
    </row>
    <row r="36" spans="1:36" ht="15.75" customHeight="1">
      <c r="A36" s="15" t="s">
        <v>1757</v>
      </c>
      <c r="B36" s="16" t="s">
        <v>1790</v>
      </c>
      <c r="C36" s="83">
        <v>1315</v>
      </c>
      <c r="D36" s="83">
        <v>11</v>
      </c>
      <c r="E36" s="83">
        <v>2740</v>
      </c>
      <c r="F36" s="83">
        <v>12</v>
      </c>
      <c r="G36" s="83">
        <v>2565</v>
      </c>
      <c r="H36" s="83">
        <v>18</v>
      </c>
      <c r="I36" s="83">
        <v>1875</v>
      </c>
      <c r="J36" s="83">
        <v>14</v>
      </c>
      <c r="K36" s="83">
        <v>1890</v>
      </c>
      <c r="L36" s="83">
        <v>24</v>
      </c>
      <c r="M36" s="83">
        <v>2223</v>
      </c>
      <c r="N36" s="83">
        <v>23</v>
      </c>
      <c r="O36" s="83">
        <v>2275</v>
      </c>
      <c r="P36" s="83">
        <v>34</v>
      </c>
      <c r="Q36" s="83">
        <v>5232</v>
      </c>
      <c r="R36" s="83">
        <v>53</v>
      </c>
      <c r="S36" s="83">
        <v>3610</v>
      </c>
      <c r="T36" s="83">
        <v>50</v>
      </c>
      <c r="U36" s="83">
        <v>8342</v>
      </c>
      <c r="V36" s="83">
        <v>375</v>
      </c>
      <c r="W36" s="83">
        <v>10049</v>
      </c>
      <c r="X36" s="83">
        <v>481</v>
      </c>
      <c r="Y36" s="83">
        <v>10776</v>
      </c>
      <c r="Z36" s="83">
        <v>406</v>
      </c>
      <c r="AA36" s="83">
        <v>15739</v>
      </c>
      <c r="AB36" s="83">
        <v>501</v>
      </c>
      <c r="AC36" s="83">
        <v>19666</v>
      </c>
      <c r="AD36" s="83">
        <v>662</v>
      </c>
      <c r="AE36" s="83">
        <v>14776</v>
      </c>
      <c r="AF36" s="83">
        <v>703</v>
      </c>
      <c r="AG36" s="83">
        <v>16277.5</v>
      </c>
      <c r="AH36" s="83">
        <v>5796</v>
      </c>
      <c r="AI36" s="86">
        <f t="shared" si="0"/>
        <v>119350.5</v>
      </c>
      <c r="AJ36" s="86">
        <f>AI36/鹿児島R5年度!D34*1000</f>
        <v>88211.751662971175</v>
      </c>
    </row>
    <row r="37" spans="1:36" ht="15.75" customHeight="1">
      <c r="A37" s="15" t="s">
        <v>1757</v>
      </c>
      <c r="B37" s="16" t="s">
        <v>1791</v>
      </c>
      <c r="C37" s="83">
        <v>5</v>
      </c>
      <c r="D37" s="83">
        <v>1</v>
      </c>
      <c r="E37" s="83">
        <v>200</v>
      </c>
      <c r="F37" s="83">
        <v>2</v>
      </c>
      <c r="G37" s="83">
        <v>200</v>
      </c>
      <c r="H37" s="83">
        <v>2</v>
      </c>
      <c r="I37" s="83">
        <v>304</v>
      </c>
      <c r="J37" s="83">
        <v>3</v>
      </c>
      <c r="K37" s="83">
        <v>650</v>
      </c>
      <c r="L37" s="83">
        <v>3</v>
      </c>
      <c r="M37" s="83">
        <v>1861</v>
      </c>
      <c r="N37" s="83">
        <v>62</v>
      </c>
      <c r="O37" s="83">
        <v>2413</v>
      </c>
      <c r="P37" s="83">
        <v>80</v>
      </c>
      <c r="Q37" s="83">
        <v>1804</v>
      </c>
      <c r="R37" s="83">
        <v>66</v>
      </c>
      <c r="S37" s="83">
        <v>2059</v>
      </c>
      <c r="T37" s="83">
        <v>57</v>
      </c>
      <c r="U37" s="83">
        <v>2929</v>
      </c>
      <c r="V37" s="83">
        <v>115</v>
      </c>
      <c r="W37" s="83">
        <v>3352</v>
      </c>
      <c r="X37" s="83">
        <v>119</v>
      </c>
      <c r="Y37" s="83">
        <v>3580</v>
      </c>
      <c r="Z37" s="83">
        <v>101</v>
      </c>
      <c r="AA37" s="83">
        <v>6514</v>
      </c>
      <c r="AB37" s="83">
        <v>407</v>
      </c>
      <c r="AC37" s="83">
        <v>15757</v>
      </c>
      <c r="AD37" s="83">
        <v>872</v>
      </c>
      <c r="AE37" s="83">
        <v>15883.777</v>
      </c>
      <c r="AF37" s="83">
        <v>843</v>
      </c>
      <c r="AG37" s="83">
        <v>27398.901000000002</v>
      </c>
      <c r="AH37" s="83">
        <v>5141</v>
      </c>
      <c r="AI37" s="86">
        <f t="shared" si="0"/>
        <v>84910.678</v>
      </c>
      <c r="AJ37" s="86">
        <f>AI37/鹿児島R5年度!D35*1000</f>
        <v>53639.089071383452</v>
      </c>
    </row>
    <row r="38" spans="1:36" ht="15.75" customHeight="1">
      <c r="A38" s="15" t="s">
        <v>1757</v>
      </c>
      <c r="B38" s="16" t="s">
        <v>1792</v>
      </c>
      <c r="C38" s="83">
        <v>0</v>
      </c>
      <c r="D38" s="83">
        <v>0</v>
      </c>
      <c r="E38" s="83">
        <v>2380</v>
      </c>
      <c r="F38" s="83">
        <v>7</v>
      </c>
      <c r="G38" s="83">
        <v>14361</v>
      </c>
      <c r="H38" s="83">
        <v>23</v>
      </c>
      <c r="I38" s="83">
        <v>13983.418</v>
      </c>
      <c r="J38" s="83">
        <v>34</v>
      </c>
      <c r="K38" s="83">
        <v>13321</v>
      </c>
      <c r="L38" s="83">
        <v>28</v>
      </c>
      <c r="M38" s="83">
        <v>11755</v>
      </c>
      <c r="N38" s="83">
        <v>29</v>
      </c>
      <c r="O38" s="83">
        <v>14062.9</v>
      </c>
      <c r="P38" s="83">
        <v>36</v>
      </c>
      <c r="Q38" s="83">
        <v>74017.803</v>
      </c>
      <c r="R38" s="83">
        <v>3589</v>
      </c>
      <c r="S38" s="83">
        <v>99433.008000000002</v>
      </c>
      <c r="T38" s="83">
        <v>3079</v>
      </c>
      <c r="U38" s="83">
        <v>92738.60500000001</v>
      </c>
      <c r="V38" s="83">
        <v>2626</v>
      </c>
      <c r="W38" s="83">
        <v>160990</v>
      </c>
      <c r="X38" s="83">
        <v>4048</v>
      </c>
      <c r="Y38" s="83">
        <v>164741</v>
      </c>
      <c r="Z38" s="83">
        <v>4706</v>
      </c>
      <c r="AA38" s="83">
        <v>76607.587</v>
      </c>
      <c r="AB38" s="83">
        <v>3302</v>
      </c>
      <c r="AC38" s="83">
        <v>73418</v>
      </c>
      <c r="AD38" s="83">
        <v>3091</v>
      </c>
      <c r="AE38" s="83">
        <v>77931</v>
      </c>
      <c r="AF38" s="83">
        <v>3495</v>
      </c>
      <c r="AG38" s="83">
        <v>144853</v>
      </c>
      <c r="AH38" s="83">
        <v>13708</v>
      </c>
      <c r="AI38" s="86">
        <f t="shared" si="0"/>
        <v>1034593.321</v>
      </c>
      <c r="AJ38" s="86">
        <f>AI38/鹿児島R5年度!D36*1000</f>
        <v>126633.2094247246</v>
      </c>
    </row>
    <row r="39" spans="1:36" ht="15.75" customHeight="1">
      <c r="A39" s="15" t="s">
        <v>1757</v>
      </c>
      <c r="B39" s="16" t="s">
        <v>1793</v>
      </c>
      <c r="C39" s="83">
        <v>4060</v>
      </c>
      <c r="D39" s="83">
        <v>8</v>
      </c>
      <c r="E39" s="83">
        <v>2520</v>
      </c>
      <c r="F39" s="83">
        <v>8</v>
      </c>
      <c r="G39" s="83">
        <v>3050</v>
      </c>
      <c r="H39" s="83">
        <v>11</v>
      </c>
      <c r="I39" s="83">
        <v>2520</v>
      </c>
      <c r="J39" s="83">
        <v>10</v>
      </c>
      <c r="K39" s="83">
        <v>2380</v>
      </c>
      <c r="L39" s="83">
        <v>10</v>
      </c>
      <c r="M39" s="83">
        <v>3760</v>
      </c>
      <c r="N39" s="83">
        <v>12</v>
      </c>
      <c r="O39" s="83">
        <v>2800</v>
      </c>
      <c r="P39" s="83">
        <v>16</v>
      </c>
      <c r="Q39" s="83">
        <v>4790</v>
      </c>
      <c r="R39" s="83">
        <v>22</v>
      </c>
      <c r="S39" s="83">
        <v>4970</v>
      </c>
      <c r="T39" s="83">
        <v>29</v>
      </c>
      <c r="U39" s="83">
        <v>76402</v>
      </c>
      <c r="V39" s="83">
        <v>4195</v>
      </c>
      <c r="W39" s="83">
        <v>48340</v>
      </c>
      <c r="X39" s="83">
        <v>2704</v>
      </c>
      <c r="Y39" s="83">
        <v>47573</v>
      </c>
      <c r="Z39" s="83">
        <v>2459</v>
      </c>
      <c r="AA39" s="83">
        <v>56980</v>
      </c>
      <c r="AB39" s="83">
        <v>3276</v>
      </c>
      <c r="AC39" s="83">
        <v>87563.1</v>
      </c>
      <c r="AD39" s="83">
        <v>5035</v>
      </c>
      <c r="AE39" s="83">
        <v>98756</v>
      </c>
      <c r="AF39" s="83">
        <v>5690</v>
      </c>
      <c r="AG39" s="83">
        <v>102473</v>
      </c>
      <c r="AH39" s="83">
        <v>43916</v>
      </c>
      <c r="AI39" s="86">
        <f t="shared" si="0"/>
        <v>548937.1</v>
      </c>
      <c r="AJ39" s="86">
        <f>AI39/鹿児島R5年度!D37*1000</f>
        <v>94971.816608996538</v>
      </c>
    </row>
    <row r="40" spans="1:36" ht="15.75" customHeight="1">
      <c r="A40" s="15" t="s">
        <v>1757</v>
      </c>
      <c r="B40" s="16" t="s">
        <v>1794</v>
      </c>
      <c r="C40" s="83">
        <v>1845</v>
      </c>
      <c r="D40" s="83">
        <v>8</v>
      </c>
      <c r="E40" s="83">
        <v>2714</v>
      </c>
      <c r="F40" s="83">
        <v>10</v>
      </c>
      <c r="G40" s="83">
        <v>1930</v>
      </c>
      <c r="H40" s="83">
        <v>13</v>
      </c>
      <c r="I40" s="83">
        <v>2110</v>
      </c>
      <c r="J40" s="83">
        <v>16</v>
      </c>
      <c r="K40" s="83">
        <v>1680</v>
      </c>
      <c r="L40" s="83">
        <v>7</v>
      </c>
      <c r="M40" s="83">
        <v>1700</v>
      </c>
      <c r="N40" s="83">
        <v>16</v>
      </c>
      <c r="O40" s="83">
        <v>3475</v>
      </c>
      <c r="P40" s="83">
        <v>35</v>
      </c>
      <c r="Q40" s="83">
        <v>8194</v>
      </c>
      <c r="R40" s="83">
        <v>210</v>
      </c>
      <c r="S40" s="83">
        <v>18168</v>
      </c>
      <c r="T40" s="83">
        <v>720</v>
      </c>
      <c r="U40" s="83">
        <v>21212</v>
      </c>
      <c r="V40" s="83">
        <v>954</v>
      </c>
      <c r="W40" s="83">
        <v>22955</v>
      </c>
      <c r="X40" s="83">
        <v>1251</v>
      </c>
      <c r="Y40" s="83">
        <v>41143</v>
      </c>
      <c r="Z40" s="83">
        <v>2811</v>
      </c>
      <c r="AA40" s="83">
        <v>108211.5</v>
      </c>
      <c r="AB40" s="83">
        <v>9311</v>
      </c>
      <c r="AC40" s="83">
        <v>134932.5</v>
      </c>
      <c r="AD40" s="83">
        <v>12042</v>
      </c>
      <c r="AE40" s="83">
        <v>167974</v>
      </c>
      <c r="AF40" s="83">
        <v>15009</v>
      </c>
      <c r="AG40" s="83">
        <v>163059</v>
      </c>
      <c r="AH40" s="83">
        <v>5601</v>
      </c>
      <c r="AI40" s="86">
        <f t="shared" si="0"/>
        <v>701303</v>
      </c>
      <c r="AJ40" s="86">
        <f>AI40/鹿児島R5年度!D38*1000</f>
        <v>110528.4475965327</v>
      </c>
    </row>
    <row r="41" spans="1:36" ht="15.75" customHeight="1">
      <c r="A41" s="15" t="s">
        <v>1757</v>
      </c>
      <c r="B41" s="16" t="s">
        <v>1795</v>
      </c>
      <c r="C41" s="83">
        <v>280</v>
      </c>
      <c r="D41" s="83">
        <v>5</v>
      </c>
      <c r="E41" s="83">
        <v>3080</v>
      </c>
      <c r="F41" s="83">
        <v>8</v>
      </c>
      <c r="G41" s="83">
        <v>5330</v>
      </c>
      <c r="H41" s="83">
        <v>21</v>
      </c>
      <c r="I41" s="83">
        <v>4445</v>
      </c>
      <c r="J41" s="83">
        <v>15</v>
      </c>
      <c r="K41" s="83">
        <v>2925</v>
      </c>
      <c r="L41" s="83">
        <v>19</v>
      </c>
      <c r="M41" s="83">
        <v>1820</v>
      </c>
      <c r="N41" s="83">
        <v>26</v>
      </c>
      <c r="O41" s="83">
        <v>3035</v>
      </c>
      <c r="P41" s="83">
        <v>51</v>
      </c>
      <c r="Q41" s="83">
        <v>6820</v>
      </c>
      <c r="R41" s="83">
        <v>183</v>
      </c>
      <c r="S41" s="83">
        <v>131347.93100000001</v>
      </c>
      <c r="T41" s="83">
        <v>7200</v>
      </c>
      <c r="U41" s="83">
        <v>350317.22700000001</v>
      </c>
      <c r="V41" s="83">
        <v>16672</v>
      </c>
      <c r="W41" s="83">
        <v>487830</v>
      </c>
      <c r="X41" s="83">
        <v>25517</v>
      </c>
      <c r="Y41" s="83">
        <v>652890.27800000005</v>
      </c>
      <c r="Z41" s="83">
        <v>31293</v>
      </c>
      <c r="AA41" s="83">
        <v>526349.25600000005</v>
      </c>
      <c r="AB41" s="83">
        <v>34998</v>
      </c>
      <c r="AC41" s="83">
        <v>429348.01</v>
      </c>
      <c r="AD41" s="83">
        <v>34901</v>
      </c>
      <c r="AE41" s="83">
        <v>420042.99099999998</v>
      </c>
      <c r="AF41" s="83">
        <v>39265</v>
      </c>
      <c r="AG41" s="83">
        <v>429094.5</v>
      </c>
      <c r="AH41" s="83">
        <v>4105</v>
      </c>
      <c r="AI41" s="86">
        <f t="shared" si="0"/>
        <v>3454955.1930000004</v>
      </c>
      <c r="AJ41" s="86">
        <f>AI41/鹿児島R5年度!D39*1000</f>
        <v>349585.67165840336</v>
      </c>
    </row>
    <row r="42" spans="1:36" ht="15.75" customHeight="1">
      <c r="A42" s="15" t="s">
        <v>1757</v>
      </c>
      <c r="B42" s="16" t="s">
        <v>1796</v>
      </c>
      <c r="C42" s="83">
        <v>6495</v>
      </c>
      <c r="D42" s="83">
        <v>10</v>
      </c>
      <c r="E42" s="83">
        <v>1985</v>
      </c>
      <c r="F42" s="83">
        <v>15</v>
      </c>
      <c r="G42" s="83">
        <v>710</v>
      </c>
      <c r="H42" s="83">
        <v>8</v>
      </c>
      <c r="I42" s="83">
        <v>870</v>
      </c>
      <c r="J42" s="83">
        <v>17</v>
      </c>
      <c r="K42" s="83">
        <v>485</v>
      </c>
      <c r="L42" s="83">
        <v>5</v>
      </c>
      <c r="M42" s="83">
        <v>657</v>
      </c>
      <c r="N42" s="83">
        <v>8</v>
      </c>
      <c r="O42" s="83">
        <v>1270</v>
      </c>
      <c r="P42" s="83">
        <v>124</v>
      </c>
      <c r="Q42" s="83">
        <v>2580</v>
      </c>
      <c r="R42" s="83">
        <v>80</v>
      </c>
      <c r="S42" s="83">
        <v>21777</v>
      </c>
      <c r="T42" s="83">
        <v>778</v>
      </c>
      <c r="U42" s="83">
        <v>28253</v>
      </c>
      <c r="V42" s="83">
        <v>1046</v>
      </c>
      <c r="W42" s="83">
        <v>45056</v>
      </c>
      <c r="X42" s="83">
        <v>1994</v>
      </c>
      <c r="Y42" s="83">
        <v>80647.097999999998</v>
      </c>
      <c r="Z42" s="83">
        <v>5324</v>
      </c>
      <c r="AA42" s="83">
        <v>74353.167000000001</v>
      </c>
      <c r="AB42" s="83">
        <v>5218</v>
      </c>
      <c r="AC42" s="83">
        <v>113563</v>
      </c>
      <c r="AD42" s="83">
        <v>7843</v>
      </c>
      <c r="AE42" s="83">
        <v>87307</v>
      </c>
      <c r="AF42" s="83">
        <v>6219</v>
      </c>
      <c r="AG42" s="83">
        <v>90230</v>
      </c>
      <c r="AH42" s="83">
        <v>14382</v>
      </c>
      <c r="AI42" s="86">
        <f t="shared" si="0"/>
        <v>556238.26500000001</v>
      </c>
      <c r="AJ42" s="86">
        <f>AI42/鹿児島R5年度!D40*1000</f>
        <v>105069.56271250472</v>
      </c>
    </row>
    <row r="43" spans="1:36" ht="15.75" customHeight="1">
      <c r="A43" s="15" t="s">
        <v>1757</v>
      </c>
      <c r="B43" s="16" t="s">
        <v>1797</v>
      </c>
      <c r="C43" s="83">
        <v>0</v>
      </c>
      <c r="D43" s="83">
        <v>0</v>
      </c>
      <c r="E43" s="83">
        <v>3531.5</v>
      </c>
      <c r="F43" s="83">
        <v>11</v>
      </c>
      <c r="G43" s="83">
        <v>3043</v>
      </c>
      <c r="H43" s="83">
        <v>11</v>
      </c>
      <c r="I43" s="83">
        <v>5049</v>
      </c>
      <c r="J43" s="83">
        <v>12</v>
      </c>
      <c r="K43" s="83">
        <v>5437</v>
      </c>
      <c r="L43" s="83">
        <v>19</v>
      </c>
      <c r="M43" s="83">
        <v>6984</v>
      </c>
      <c r="N43" s="83">
        <v>23</v>
      </c>
      <c r="O43" s="83">
        <v>8025</v>
      </c>
      <c r="P43" s="83">
        <v>59</v>
      </c>
      <c r="Q43" s="83">
        <v>9723</v>
      </c>
      <c r="R43" s="83">
        <v>56</v>
      </c>
      <c r="S43" s="83">
        <v>18390.800999999999</v>
      </c>
      <c r="T43" s="83">
        <v>322</v>
      </c>
      <c r="U43" s="83">
        <v>44510.31</v>
      </c>
      <c r="V43" s="83">
        <v>2769</v>
      </c>
      <c r="W43" s="83">
        <v>64103</v>
      </c>
      <c r="X43" s="83">
        <v>2719</v>
      </c>
      <c r="Y43" s="83">
        <v>80771.157000000007</v>
      </c>
      <c r="Z43" s="83">
        <v>2051</v>
      </c>
      <c r="AA43" s="83">
        <v>112715.61599999999</v>
      </c>
      <c r="AB43" s="83">
        <v>4803</v>
      </c>
      <c r="AC43" s="83">
        <v>109251</v>
      </c>
      <c r="AD43" s="83">
        <v>5846</v>
      </c>
      <c r="AE43" s="83">
        <v>91461</v>
      </c>
      <c r="AF43" s="83">
        <v>4852</v>
      </c>
      <c r="AG43" s="83">
        <v>83750.785000000003</v>
      </c>
      <c r="AH43" s="83">
        <v>3872</v>
      </c>
      <c r="AI43" s="86">
        <f t="shared" si="0"/>
        <v>646746.16900000011</v>
      </c>
      <c r="AJ43" s="86">
        <f>AI43/鹿児島R5年度!D41*1000</f>
        <v>108642.05761800773</v>
      </c>
    </row>
    <row r="44" spans="1:36" ht="15.75" customHeight="1">
      <c r="A44" s="15" t="s">
        <v>1757</v>
      </c>
      <c r="B44" s="16" t="s">
        <v>1798</v>
      </c>
      <c r="C44" s="83">
        <v>2996</v>
      </c>
      <c r="D44" s="83">
        <v>109</v>
      </c>
      <c r="E44" s="83">
        <v>2804.54</v>
      </c>
      <c r="F44" s="83">
        <v>119</v>
      </c>
      <c r="G44" s="83">
        <v>3068.5</v>
      </c>
      <c r="H44" s="83">
        <v>106</v>
      </c>
      <c r="I44" s="83">
        <v>4050</v>
      </c>
      <c r="J44" s="83">
        <v>90</v>
      </c>
      <c r="K44" s="83">
        <v>5775</v>
      </c>
      <c r="L44" s="83">
        <v>93</v>
      </c>
      <c r="M44" s="83">
        <v>4403</v>
      </c>
      <c r="N44" s="83">
        <v>68</v>
      </c>
      <c r="O44" s="83">
        <v>3081.1109999999999</v>
      </c>
      <c r="P44" s="83">
        <v>25</v>
      </c>
      <c r="Q44" s="83">
        <v>10826</v>
      </c>
      <c r="R44" s="83">
        <v>92</v>
      </c>
      <c r="S44" s="83">
        <v>15200.5</v>
      </c>
      <c r="T44" s="83">
        <v>409</v>
      </c>
      <c r="U44" s="83">
        <v>86819.010000000009</v>
      </c>
      <c r="V44" s="83">
        <v>742</v>
      </c>
      <c r="W44" s="83">
        <v>59154</v>
      </c>
      <c r="X44" s="83">
        <v>1042</v>
      </c>
      <c r="Y44" s="83">
        <v>42129.097999999998</v>
      </c>
      <c r="Z44" s="83">
        <v>5190</v>
      </c>
      <c r="AA44" s="83">
        <v>90884.402000000002</v>
      </c>
      <c r="AB44" s="83">
        <v>40257</v>
      </c>
      <c r="AC44" s="83">
        <v>134037</v>
      </c>
      <c r="AD44" s="83">
        <v>53206</v>
      </c>
      <c r="AE44" s="83">
        <v>109853.7</v>
      </c>
      <c r="AF44" s="83">
        <v>35052</v>
      </c>
      <c r="AG44" s="83">
        <v>85049.2</v>
      </c>
      <c r="AH44" s="83">
        <v>1975</v>
      </c>
      <c r="AI44" s="86">
        <f t="shared" si="0"/>
        <v>660131.06099999999</v>
      </c>
      <c r="AJ44" s="86">
        <f>AI44/鹿児島R5年度!D42*1000</f>
        <v>108289.21604330708</v>
      </c>
    </row>
    <row r="45" spans="1:36" ht="15.75" customHeight="1">
      <c r="A45" s="15" t="s">
        <v>1757</v>
      </c>
      <c r="B45" s="16" t="s">
        <v>1799</v>
      </c>
      <c r="C45" s="83">
        <v>3191</v>
      </c>
      <c r="D45" s="83">
        <v>68</v>
      </c>
      <c r="E45" s="83">
        <v>3725</v>
      </c>
      <c r="F45" s="83">
        <v>51</v>
      </c>
      <c r="G45" s="83">
        <v>2521.5</v>
      </c>
      <c r="H45" s="83">
        <v>41</v>
      </c>
      <c r="I45" s="83">
        <v>3193</v>
      </c>
      <c r="J45" s="83">
        <v>51</v>
      </c>
      <c r="K45" s="83">
        <v>3073</v>
      </c>
      <c r="L45" s="83">
        <v>51</v>
      </c>
      <c r="M45" s="83">
        <v>3276</v>
      </c>
      <c r="N45" s="83">
        <v>34</v>
      </c>
      <c r="O45" s="83">
        <v>3537</v>
      </c>
      <c r="P45" s="83">
        <v>31</v>
      </c>
      <c r="Q45" s="83">
        <v>4430</v>
      </c>
      <c r="R45" s="83">
        <v>51</v>
      </c>
      <c r="S45" s="83">
        <v>8550</v>
      </c>
      <c r="T45" s="83">
        <v>179</v>
      </c>
      <c r="U45" s="83">
        <v>11431</v>
      </c>
      <c r="V45" s="83">
        <v>202</v>
      </c>
      <c r="W45" s="83">
        <v>15808</v>
      </c>
      <c r="X45" s="83">
        <v>606</v>
      </c>
      <c r="Y45" s="83">
        <v>37784</v>
      </c>
      <c r="Z45" s="83">
        <v>1193</v>
      </c>
      <c r="AA45" s="83">
        <v>80139.930999999997</v>
      </c>
      <c r="AB45" s="83">
        <v>2446</v>
      </c>
      <c r="AC45" s="83">
        <v>54816.3</v>
      </c>
      <c r="AD45" s="83">
        <v>2951</v>
      </c>
      <c r="AE45" s="83">
        <v>60139.211000000003</v>
      </c>
      <c r="AF45" s="83">
        <v>5601</v>
      </c>
      <c r="AG45" s="83">
        <v>55561.3</v>
      </c>
      <c r="AH45" s="83">
        <v>2433494</v>
      </c>
      <c r="AI45" s="86">
        <f t="shared" si="0"/>
        <v>351176.24199999997</v>
      </c>
      <c r="AJ45" s="86">
        <f>AI45/鹿児島R5年度!D43*1000</f>
        <v>63104.44600179694</v>
      </c>
    </row>
    <row r="46" spans="1:36" ht="15.75" customHeight="1">
      <c r="A46" s="15" t="s">
        <v>1757</v>
      </c>
      <c r="B46" s="16" t="s">
        <v>1800</v>
      </c>
      <c r="C46" s="83">
        <v>2294.06</v>
      </c>
      <c r="D46" s="83">
        <v>75</v>
      </c>
      <c r="E46" s="83">
        <v>2556.8890000000001</v>
      </c>
      <c r="F46" s="83">
        <v>62</v>
      </c>
      <c r="G46" s="83">
        <v>1709.1849999999999</v>
      </c>
      <c r="H46" s="83">
        <v>67</v>
      </c>
      <c r="I46" s="83">
        <v>1224.0409999999999</v>
      </c>
      <c r="J46" s="83">
        <v>63</v>
      </c>
      <c r="K46" s="83">
        <v>5195</v>
      </c>
      <c r="L46" s="83">
        <v>39</v>
      </c>
      <c r="M46" s="83">
        <v>3540</v>
      </c>
      <c r="N46" s="83">
        <v>49</v>
      </c>
      <c r="O46" s="83">
        <v>762.31399999999996</v>
      </c>
      <c r="P46" s="83">
        <v>44</v>
      </c>
      <c r="Q46" s="83">
        <v>6592.6610000000001</v>
      </c>
      <c r="R46" s="83">
        <v>90</v>
      </c>
      <c r="S46" s="83">
        <v>7914.8879999999999</v>
      </c>
      <c r="T46" s="83">
        <v>217</v>
      </c>
      <c r="U46" s="83">
        <v>3113.8110000000001</v>
      </c>
      <c r="V46" s="83">
        <v>229</v>
      </c>
      <c r="W46" s="83">
        <v>24884</v>
      </c>
      <c r="X46" s="83">
        <v>680</v>
      </c>
      <c r="Y46" s="83">
        <v>45655.067999999999</v>
      </c>
      <c r="Z46" s="83">
        <v>755</v>
      </c>
      <c r="AA46" s="83">
        <v>83913.623000000007</v>
      </c>
      <c r="AB46" s="83">
        <v>2199</v>
      </c>
      <c r="AC46" s="83">
        <v>100409.5</v>
      </c>
      <c r="AD46" s="83">
        <v>2802</v>
      </c>
      <c r="AE46" s="83">
        <v>97808.5</v>
      </c>
      <c r="AF46" s="83">
        <v>2870</v>
      </c>
      <c r="AG46" s="83">
        <v>87967</v>
      </c>
      <c r="AH46" s="83">
        <v>2434499</v>
      </c>
      <c r="AI46" s="86">
        <f t="shared" si="0"/>
        <v>475540.54</v>
      </c>
      <c r="AJ46" s="86">
        <f>AI46/鹿児島R5年度!D44*1000</f>
        <v>95547.627084589112</v>
      </c>
    </row>
    <row r="47" spans="1:36" ht="16.5" customHeight="1">
      <c r="A47" s="15" t="s">
        <v>267</v>
      </c>
      <c r="B47" s="15"/>
      <c r="C47" s="83">
        <v>124588.45299999998</v>
      </c>
      <c r="D47" s="83">
        <v>1741</v>
      </c>
      <c r="E47" s="83">
        <v>133024.91899999999</v>
      </c>
      <c r="F47" s="83">
        <v>1431</v>
      </c>
      <c r="G47" s="83">
        <v>130948.60200000001</v>
      </c>
      <c r="H47" s="83">
        <v>1509</v>
      </c>
      <c r="I47" s="83">
        <v>149537.53</v>
      </c>
      <c r="J47" s="83">
        <v>1655</v>
      </c>
      <c r="K47" s="83">
        <v>153582.274</v>
      </c>
      <c r="L47" s="83">
        <v>1975</v>
      </c>
      <c r="M47" s="83">
        <v>205059.16200000001</v>
      </c>
      <c r="N47" s="83">
        <v>3258</v>
      </c>
      <c r="O47" s="83">
        <v>546263.08200000005</v>
      </c>
      <c r="P47" s="83">
        <v>24394</v>
      </c>
      <c r="Q47" s="83">
        <v>7405548.7989999987</v>
      </c>
      <c r="R47" s="83">
        <v>292879</v>
      </c>
      <c r="S47" s="83">
        <v>13468211.632000003</v>
      </c>
      <c r="T47" s="83">
        <v>607547</v>
      </c>
      <c r="U47" s="83">
        <v>18132625.344999995</v>
      </c>
      <c r="V47" s="83">
        <v>780202</v>
      </c>
      <c r="W47" s="83">
        <v>22680957</v>
      </c>
      <c r="X47" s="83">
        <v>1083964</v>
      </c>
      <c r="Y47" s="83">
        <v>31122614.724000007</v>
      </c>
      <c r="Z47" s="83">
        <v>1596047</v>
      </c>
      <c r="AA47" s="83">
        <v>39763111</v>
      </c>
      <c r="AB47" s="83">
        <v>2262657</v>
      </c>
      <c r="AC47" s="83">
        <v>39776382.931000002</v>
      </c>
      <c r="AD47" s="83">
        <v>2286231</v>
      </c>
      <c r="AE47" s="83">
        <v>42415871.972000003</v>
      </c>
      <c r="AF47" s="83">
        <v>2388513</v>
      </c>
      <c r="AG47" s="83">
        <v>44296045.251999997</v>
      </c>
      <c r="AH47" s="83">
        <v>438</v>
      </c>
      <c r="AI47" s="86">
        <f t="shared" si="0"/>
        <v>260504372.67700002</v>
      </c>
      <c r="AJ47" s="86" t="e">
        <f>AI47/鹿児島R5年度!D45*1000</f>
        <v>#DIV/0!</v>
      </c>
    </row>
    <row r="48" spans="1:36" ht="16.5" customHeight="1">
      <c r="A48" s="15" t="s">
        <v>268</v>
      </c>
      <c r="B48" s="15"/>
      <c r="C48" s="83">
        <v>186708.45300000001</v>
      </c>
      <c r="D48" s="83">
        <v>2502</v>
      </c>
      <c r="E48" s="83">
        <v>199516.11900000001</v>
      </c>
      <c r="F48" s="83">
        <v>2231</v>
      </c>
      <c r="G48" s="83">
        <v>201593.45400000003</v>
      </c>
      <c r="H48" s="83">
        <v>2314</v>
      </c>
      <c r="I48" s="83">
        <v>209633.647</v>
      </c>
      <c r="J48" s="83">
        <v>2483</v>
      </c>
      <c r="K48" s="83">
        <v>207089.08499999999</v>
      </c>
      <c r="L48" s="83">
        <v>2793</v>
      </c>
      <c r="M48" s="83">
        <v>257272.56700000001</v>
      </c>
      <c r="N48" s="83">
        <v>4044</v>
      </c>
      <c r="O48" s="83">
        <v>592720.92200000014</v>
      </c>
      <c r="P48" s="83">
        <v>25195</v>
      </c>
      <c r="Q48" s="83">
        <v>7450950.5150000006</v>
      </c>
      <c r="R48" s="83">
        <v>293608</v>
      </c>
      <c r="S48" s="83">
        <v>13500752.279999999</v>
      </c>
      <c r="T48" s="83">
        <v>608012</v>
      </c>
      <c r="U48" s="83">
        <v>18153182.363000002</v>
      </c>
      <c r="V48" s="83">
        <v>780447</v>
      </c>
      <c r="W48" s="83">
        <v>22736644</v>
      </c>
      <c r="X48" s="83">
        <v>1084347</v>
      </c>
      <c r="Y48" s="83">
        <v>31167128.568000004</v>
      </c>
      <c r="Z48" s="83">
        <v>1597161</v>
      </c>
      <c r="AA48" s="83">
        <v>39820209.142999999</v>
      </c>
      <c r="AB48" s="83">
        <v>2264719</v>
      </c>
      <c r="AC48" s="83">
        <v>40023490.660999998</v>
      </c>
      <c r="AD48" s="83">
        <v>2287852</v>
      </c>
      <c r="AE48" s="83">
        <v>42464355.458000004</v>
      </c>
      <c r="AF48" s="83">
        <v>2389695</v>
      </c>
      <c r="AG48" s="83">
        <v>44329048.749000005</v>
      </c>
      <c r="AH48" s="83">
        <v>13356</v>
      </c>
      <c r="AI48" s="86">
        <f t="shared" si="0"/>
        <v>261500295.98400003</v>
      </c>
      <c r="AJ48" s="86" t="e">
        <f>AI48/鹿児島R5年度!D46*1000</f>
        <v>#DIV/0!</v>
      </c>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I1:AJ1"/>
  </mergeCells>
  <phoneticPr fontId="24"/>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1000"/>
  <sheetViews>
    <sheetView tabSelected="1" workbookViewId="0">
      <selection activeCell="I23" sqref="I23"/>
    </sheetView>
  </sheetViews>
  <sheetFormatPr defaultColWidth="14.42578125" defaultRowHeight="15" customHeight="1"/>
  <cols>
    <col min="1" max="1" width="10.42578125" customWidth="1"/>
    <col min="2" max="2" width="17.5703125" customWidth="1"/>
    <col min="3" max="3" width="16.42578125" style="137" customWidth="1"/>
    <col min="4" max="4" width="13.140625" style="148" customWidth="1"/>
    <col min="5" max="5" width="15.140625" style="137" customWidth="1"/>
    <col min="6" max="6" width="13" style="137" customWidth="1"/>
    <col min="7" max="7" width="18.5703125" style="148" customWidth="1"/>
    <col min="8" max="8" width="19.42578125" customWidth="1"/>
    <col min="9" max="26" width="8.7109375" customWidth="1"/>
  </cols>
  <sheetData>
    <row r="1" spans="1:8">
      <c r="C1" s="136"/>
      <c r="D1" s="145"/>
      <c r="E1" s="136"/>
      <c r="F1" s="136"/>
      <c r="G1" s="145"/>
      <c r="H1" s="87"/>
    </row>
    <row r="2" spans="1:8">
      <c r="A2" s="126"/>
      <c r="B2" s="127"/>
      <c r="C2" s="141" t="s">
        <v>2254</v>
      </c>
      <c r="D2" s="146"/>
      <c r="E2" s="138"/>
      <c r="F2" s="138"/>
      <c r="G2" s="150"/>
    </row>
    <row r="3" spans="1:8">
      <c r="A3" s="128" t="s">
        <v>1847</v>
      </c>
      <c r="B3" s="128" t="s">
        <v>1</v>
      </c>
      <c r="C3" s="142" t="s">
        <v>1848</v>
      </c>
      <c r="D3" s="147" t="s">
        <v>1849</v>
      </c>
      <c r="E3" s="139" t="s">
        <v>1850</v>
      </c>
      <c r="F3" s="139" t="s">
        <v>1851</v>
      </c>
      <c r="G3" s="151" t="s">
        <v>1852</v>
      </c>
    </row>
    <row r="4" spans="1:8">
      <c r="A4" s="126" t="s">
        <v>1853</v>
      </c>
      <c r="B4" s="126" t="s">
        <v>1776</v>
      </c>
      <c r="C4" s="142">
        <v>76708</v>
      </c>
      <c r="D4" s="147">
        <v>516009</v>
      </c>
      <c r="E4" s="139">
        <v>256650.06899999999</v>
      </c>
      <c r="F4" s="139">
        <v>259358.93100000001</v>
      </c>
      <c r="G4" s="151">
        <v>3012.357655003389</v>
      </c>
    </row>
    <row r="5" spans="1:8">
      <c r="A5" s="129"/>
      <c r="B5" s="130" t="s">
        <v>1775</v>
      </c>
      <c r="C5" s="143">
        <v>23360</v>
      </c>
      <c r="D5" s="148">
        <v>637033.09600000002</v>
      </c>
      <c r="E5" s="137">
        <v>314066.45999999996</v>
      </c>
      <c r="F5" s="137">
        <v>322966.63600000006</v>
      </c>
      <c r="G5" s="152">
        <v>13663.64023972603</v>
      </c>
    </row>
    <row r="6" spans="1:8">
      <c r="A6" s="129"/>
      <c r="B6" s="130" t="s">
        <v>1769</v>
      </c>
      <c r="C6" s="143">
        <v>122926</v>
      </c>
      <c r="D6" s="148">
        <v>1672801.4939999999</v>
      </c>
      <c r="E6" s="137">
        <v>810214.99000000011</v>
      </c>
      <c r="F6" s="137">
        <v>862586.50399999984</v>
      </c>
      <c r="G6" s="152">
        <v>6602.5291964271182</v>
      </c>
    </row>
    <row r="7" spans="1:8">
      <c r="A7" s="129"/>
      <c r="B7" s="130" t="s">
        <v>1781</v>
      </c>
      <c r="C7" s="143">
        <v>8791</v>
      </c>
      <c r="D7" s="148">
        <v>255309</v>
      </c>
      <c r="E7" s="137">
        <v>124360.295</v>
      </c>
      <c r="F7" s="137">
        <v>130948.705</v>
      </c>
      <c r="G7" s="152">
        <v>14779.39995449892</v>
      </c>
    </row>
    <row r="8" spans="1:8">
      <c r="A8" s="126" t="s">
        <v>2255</v>
      </c>
      <c r="B8" s="127"/>
      <c r="C8" s="142">
        <v>231785</v>
      </c>
      <c r="D8" s="147">
        <v>3081152.59</v>
      </c>
      <c r="E8" s="139">
        <v>1505291.814</v>
      </c>
      <c r="F8" s="139">
        <v>1575860.7760000001</v>
      </c>
      <c r="G8" s="151">
        <v>9514.4817614138647</v>
      </c>
    </row>
    <row r="9" spans="1:8">
      <c r="A9" s="126" t="s">
        <v>1854</v>
      </c>
      <c r="B9" s="126" t="s">
        <v>1789</v>
      </c>
      <c r="C9" s="142">
        <v>11447</v>
      </c>
      <c r="D9" s="147">
        <v>535091.4</v>
      </c>
      <c r="E9" s="139">
        <v>267142.45299999998</v>
      </c>
      <c r="F9" s="139">
        <v>267948.94700000004</v>
      </c>
      <c r="G9" s="151">
        <v>23175.587228094704</v>
      </c>
    </row>
    <row r="10" spans="1:8">
      <c r="A10" s="129"/>
      <c r="B10" s="130" t="s">
        <v>1764</v>
      </c>
      <c r="C10" s="143">
        <v>14220</v>
      </c>
      <c r="D10" s="148">
        <v>197899.5</v>
      </c>
      <c r="E10" s="137">
        <v>98724.541000000012</v>
      </c>
      <c r="F10" s="137">
        <v>99174.958999999988</v>
      </c>
      <c r="G10" s="152">
        <v>6709.1391701828397</v>
      </c>
    </row>
    <row r="11" spans="1:8">
      <c r="A11" s="129"/>
      <c r="B11" s="130" t="s">
        <v>1787</v>
      </c>
      <c r="C11" s="143">
        <v>7250</v>
      </c>
      <c r="D11" s="148">
        <v>59177</v>
      </c>
      <c r="E11" s="137">
        <v>29887.948</v>
      </c>
      <c r="F11" s="137">
        <v>29289.052</v>
      </c>
      <c r="G11" s="152">
        <v>3872.6968275862059</v>
      </c>
    </row>
    <row r="12" spans="1:8">
      <c r="A12" s="129"/>
      <c r="B12" s="130" t="s">
        <v>1788</v>
      </c>
      <c r="C12" s="143">
        <v>5251</v>
      </c>
      <c r="D12" s="148">
        <v>49694</v>
      </c>
      <c r="E12" s="137">
        <v>28317.946</v>
      </c>
      <c r="F12" s="137">
        <v>21376.054</v>
      </c>
      <c r="G12" s="152">
        <v>3903.2668063226051</v>
      </c>
    </row>
    <row r="13" spans="1:8">
      <c r="A13" s="126" t="s">
        <v>2256</v>
      </c>
      <c r="B13" s="127"/>
      <c r="C13" s="142">
        <v>38168</v>
      </c>
      <c r="D13" s="147">
        <v>841861.9</v>
      </c>
      <c r="E13" s="139">
        <v>424072.88799999998</v>
      </c>
      <c r="F13" s="139">
        <v>417789.01200000005</v>
      </c>
      <c r="G13" s="151">
        <v>9415.1725080465894</v>
      </c>
    </row>
    <row r="14" spans="1:8">
      <c r="A14" s="126" t="s">
        <v>1855</v>
      </c>
      <c r="B14" s="126" t="s">
        <v>1770</v>
      </c>
      <c r="C14" s="142">
        <v>26636</v>
      </c>
      <c r="D14" s="147">
        <v>1816518</v>
      </c>
      <c r="E14" s="139">
        <v>907897.24399999995</v>
      </c>
      <c r="F14" s="139">
        <v>908620.75600000005</v>
      </c>
      <c r="G14" s="151">
        <v>33885.596786304253</v>
      </c>
    </row>
    <row r="15" spans="1:8">
      <c r="A15" s="129"/>
      <c r="B15" s="130" t="s">
        <v>1777</v>
      </c>
      <c r="C15" s="143">
        <v>383</v>
      </c>
      <c r="D15" s="148">
        <v>12087</v>
      </c>
      <c r="E15" s="137">
        <v>5125.7839999999997</v>
      </c>
      <c r="F15" s="137">
        <v>6961.2160000000003</v>
      </c>
      <c r="G15" s="152">
        <v>18086.725848563969</v>
      </c>
    </row>
    <row r="16" spans="1:8">
      <c r="A16" s="129"/>
      <c r="B16" s="130" t="s">
        <v>1758</v>
      </c>
      <c r="C16" s="143">
        <v>589676</v>
      </c>
      <c r="D16" s="148">
        <v>1350929.2760000001</v>
      </c>
      <c r="E16" s="137">
        <v>669455</v>
      </c>
      <c r="F16" s="137">
        <v>681474.27600000007</v>
      </c>
      <c r="G16" s="152">
        <v>506.98565992171984</v>
      </c>
    </row>
    <row r="17" spans="1:7">
      <c r="A17" s="129"/>
      <c r="B17" s="130" t="s">
        <v>1778</v>
      </c>
      <c r="C17" s="143">
        <v>724</v>
      </c>
      <c r="D17" s="148">
        <v>9334</v>
      </c>
      <c r="E17" s="137">
        <v>3437.654</v>
      </c>
      <c r="F17" s="137">
        <v>5896.3459999999995</v>
      </c>
      <c r="G17" s="152">
        <v>7912.080110497237</v>
      </c>
    </row>
    <row r="18" spans="1:7">
      <c r="A18" s="129"/>
      <c r="B18" s="130" t="s">
        <v>1768</v>
      </c>
      <c r="C18" s="143">
        <v>31938</v>
      </c>
      <c r="D18" s="148">
        <v>1707153.56</v>
      </c>
      <c r="E18" s="137">
        <v>850842.15399999998</v>
      </c>
      <c r="F18" s="137">
        <v>856311.40600000008</v>
      </c>
      <c r="G18" s="152">
        <v>26586.774563216233</v>
      </c>
    </row>
    <row r="19" spans="1:7">
      <c r="A19" s="129"/>
      <c r="B19" s="130" t="s">
        <v>1767</v>
      </c>
      <c r="C19" s="143">
        <v>46455</v>
      </c>
      <c r="D19" s="148">
        <v>1537288.9040000001</v>
      </c>
      <c r="E19" s="137">
        <v>767500.47100000002</v>
      </c>
      <c r="F19" s="137">
        <v>769788.43300000008</v>
      </c>
      <c r="G19" s="152">
        <v>16310.201980411151</v>
      </c>
    </row>
    <row r="20" spans="1:7">
      <c r="A20" s="126" t="s">
        <v>2257</v>
      </c>
      <c r="B20" s="127"/>
      <c r="C20" s="142">
        <v>695812</v>
      </c>
      <c r="D20" s="147">
        <v>6433310.7400000002</v>
      </c>
      <c r="E20" s="139">
        <v>3204258.307</v>
      </c>
      <c r="F20" s="139">
        <v>3229052.4330000002</v>
      </c>
      <c r="G20" s="151">
        <v>17214.727491485759</v>
      </c>
    </row>
    <row r="21" spans="1:7" ht="15.75" customHeight="1">
      <c r="A21" s="126" t="s">
        <v>1856</v>
      </c>
      <c r="B21" s="126" t="s">
        <v>1786</v>
      </c>
      <c r="C21" s="142">
        <v>13612</v>
      </c>
      <c r="D21" s="147">
        <v>286610</v>
      </c>
      <c r="E21" s="139">
        <v>140055.326</v>
      </c>
      <c r="F21" s="139">
        <v>146554.674</v>
      </c>
      <c r="G21" s="151">
        <v>10579.978989127241</v>
      </c>
    </row>
    <row r="22" spans="1:7" ht="15.75" customHeight="1">
      <c r="A22" s="129"/>
      <c r="B22" s="130" t="s">
        <v>1784</v>
      </c>
      <c r="C22" s="143">
        <v>6421</v>
      </c>
      <c r="D22" s="148">
        <v>268496.8</v>
      </c>
      <c r="E22" s="137">
        <v>132938.902</v>
      </c>
      <c r="F22" s="137">
        <v>135557.89799999999</v>
      </c>
      <c r="G22" s="152">
        <v>21025.992524528887</v>
      </c>
    </row>
    <row r="23" spans="1:7" ht="15.75" customHeight="1">
      <c r="A23" s="129"/>
      <c r="B23" s="130" t="s">
        <v>1772</v>
      </c>
      <c r="C23" s="143">
        <v>28401</v>
      </c>
      <c r="D23" s="148">
        <v>6765194.1409999998</v>
      </c>
      <c r="E23" s="137">
        <v>3314320.4720000001</v>
      </c>
      <c r="F23" s="137">
        <v>3450873.6689999998</v>
      </c>
      <c r="G23" s="152">
        <v>121197.9391218619</v>
      </c>
    </row>
    <row r="24" spans="1:7" ht="15.75" customHeight="1">
      <c r="A24" s="129"/>
      <c r="B24" s="130" t="s">
        <v>1759</v>
      </c>
      <c r="C24" s="143">
        <v>99736</v>
      </c>
      <c r="D24" s="148">
        <v>3514044.65</v>
      </c>
      <c r="E24" s="137">
        <v>1693246</v>
      </c>
      <c r="F24" s="137">
        <v>1820798.65</v>
      </c>
      <c r="G24" s="152">
        <v>17877.67355819363</v>
      </c>
    </row>
    <row r="25" spans="1:7" ht="15.75" customHeight="1">
      <c r="A25" s="129"/>
      <c r="B25" s="130" t="s">
        <v>1765</v>
      </c>
      <c r="C25" s="143">
        <v>13096</v>
      </c>
      <c r="D25" s="148">
        <v>1446635</v>
      </c>
      <c r="E25" s="137">
        <v>700632.63699999999</v>
      </c>
      <c r="F25" s="137">
        <v>746002.36300000001</v>
      </c>
      <c r="G25" s="152">
        <v>56773.699068417838</v>
      </c>
    </row>
    <row r="26" spans="1:7" ht="15.75" customHeight="1">
      <c r="A26" s="129"/>
      <c r="B26" s="130" t="s">
        <v>1782</v>
      </c>
      <c r="C26" s="143">
        <v>11947</v>
      </c>
      <c r="D26" s="148">
        <v>4466506.0999999996</v>
      </c>
      <c r="E26" s="137">
        <v>2339853.3339999998</v>
      </c>
      <c r="F26" s="137">
        <v>2126652.7659999998</v>
      </c>
      <c r="G26" s="152">
        <v>177718.82196367288</v>
      </c>
    </row>
    <row r="27" spans="1:7" ht="15.75" customHeight="1">
      <c r="A27" s="129"/>
      <c r="B27" s="130" t="s">
        <v>1783</v>
      </c>
      <c r="C27" s="143">
        <v>6203</v>
      </c>
      <c r="D27" s="148">
        <v>1191133.2</v>
      </c>
      <c r="E27" s="137">
        <v>589795.54499999993</v>
      </c>
      <c r="F27" s="137">
        <v>601337.65500000003</v>
      </c>
      <c r="G27" s="152">
        <v>96740.714976624222</v>
      </c>
    </row>
    <row r="28" spans="1:7" ht="15.75" customHeight="1">
      <c r="A28" s="129"/>
      <c r="B28" s="130" t="s">
        <v>1785</v>
      </c>
      <c r="C28" s="143">
        <v>6074</v>
      </c>
      <c r="D28" s="148">
        <v>77160.5</v>
      </c>
      <c r="E28" s="137">
        <v>38447.68</v>
      </c>
      <c r="F28" s="137">
        <v>38712.82</v>
      </c>
      <c r="G28" s="152">
        <v>6279.0286466908128</v>
      </c>
    </row>
    <row r="29" spans="1:7" ht="15.75" customHeight="1">
      <c r="A29" s="126" t="s">
        <v>2258</v>
      </c>
      <c r="B29" s="127"/>
      <c r="C29" s="142">
        <v>185490</v>
      </c>
      <c r="D29" s="147">
        <v>18015780.390999999</v>
      </c>
      <c r="E29" s="139">
        <v>8949289.8959999997</v>
      </c>
      <c r="F29" s="139">
        <v>9066490.4949999992</v>
      </c>
      <c r="G29" s="151">
        <v>63524.231106139683</v>
      </c>
    </row>
    <row r="30" spans="1:7" ht="15.75" customHeight="1">
      <c r="A30" s="126" t="s">
        <v>1857</v>
      </c>
      <c r="B30" s="126" t="s">
        <v>1797</v>
      </c>
      <c r="C30" s="142">
        <v>5953</v>
      </c>
      <c r="D30" s="147">
        <v>83750.785000000003</v>
      </c>
      <c r="E30" s="139">
        <v>43992.173999999999</v>
      </c>
      <c r="F30" s="139">
        <v>39758.611000000004</v>
      </c>
      <c r="G30" s="151">
        <v>6584.8498236183441</v>
      </c>
    </row>
    <row r="31" spans="1:7" ht="15.75" customHeight="1">
      <c r="A31" s="129"/>
      <c r="B31" s="130" t="s">
        <v>1791</v>
      </c>
      <c r="C31" s="143">
        <v>1583</v>
      </c>
      <c r="D31" s="148">
        <v>27398.901000000002</v>
      </c>
      <c r="E31" s="137">
        <v>11565.347</v>
      </c>
      <c r="F31" s="137">
        <v>15833.554000000002</v>
      </c>
      <c r="G31" s="152">
        <v>9825.36576121289</v>
      </c>
    </row>
    <row r="32" spans="1:7" ht="15.75" customHeight="1">
      <c r="A32" s="129"/>
      <c r="B32" s="130" t="s">
        <v>1773</v>
      </c>
      <c r="C32" s="143">
        <v>40501</v>
      </c>
      <c r="D32" s="148">
        <v>305732.63</v>
      </c>
      <c r="E32" s="137">
        <v>152855.08300000001</v>
      </c>
      <c r="F32" s="137">
        <v>152877.54699999999</v>
      </c>
      <c r="G32" s="152">
        <v>3439.4841361941676</v>
      </c>
    </row>
    <row r="33" spans="1:7" ht="15.75" customHeight="1">
      <c r="A33" s="129"/>
      <c r="B33" s="130" t="s">
        <v>1794</v>
      </c>
      <c r="C33" s="143">
        <v>6345</v>
      </c>
      <c r="D33" s="148">
        <v>163059</v>
      </c>
      <c r="E33" s="137">
        <v>80678.47600000001</v>
      </c>
      <c r="F33" s="137">
        <v>82380.52399999999</v>
      </c>
      <c r="G33" s="152">
        <v>12807.962805358547</v>
      </c>
    </row>
    <row r="34" spans="1:7" ht="15.75" customHeight="1">
      <c r="A34" s="129"/>
      <c r="B34" s="130" t="s">
        <v>1792</v>
      </c>
      <c r="C34" s="143">
        <v>8170</v>
      </c>
      <c r="D34" s="148">
        <v>144853</v>
      </c>
      <c r="E34" s="137">
        <v>70891.792000000016</v>
      </c>
      <c r="F34" s="137">
        <v>73961.207999999984</v>
      </c>
      <c r="G34" s="152">
        <v>8832.9507955936333</v>
      </c>
    </row>
    <row r="35" spans="1:7" ht="15.75" customHeight="1">
      <c r="A35" s="129"/>
      <c r="B35" s="130" t="s">
        <v>1790</v>
      </c>
      <c r="C35" s="143">
        <v>1353</v>
      </c>
      <c r="D35" s="148">
        <v>16277.5</v>
      </c>
      <c r="E35" s="137">
        <v>6602.24</v>
      </c>
      <c r="F35" s="137">
        <v>9675.26</v>
      </c>
      <c r="G35" s="152">
        <v>7076.3192904656316</v>
      </c>
    </row>
    <row r="36" spans="1:7" ht="15.75" customHeight="1">
      <c r="A36" s="129"/>
      <c r="B36" s="130" t="s">
        <v>1799</v>
      </c>
      <c r="C36" s="143">
        <v>5565</v>
      </c>
      <c r="D36" s="148">
        <v>55561.3</v>
      </c>
      <c r="E36" s="137">
        <v>32130.814999999999</v>
      </c>
      <c r="F36" s="137">
        <v>23430.485000000004</v>
      </c>
      <c r="G36" s="152">
        <v>4025.2443845462722</v>
      </c>
    </row>
    <row r="37" spans="1:7" ht="15.75" customHeight="1">
      <c r="A37" s="129"/>
      <c r="B37" s="130" t="s">
        <v>1796</v>
      </c>
      <c r="C37" s="143">
        <v>5294</v>
      </c>
      <c r="D37" s="148">
        <v>90230</v>
      </c>
      <c r="E37" s="137">
        <v>44939.057999999997</v>
      </c>
      <c r="F37" s="137">
        <v>45290.942000000003</v>
      </c>
      <c r="G37" s="152">
        <v>8424.8095957687965</v>
      </c>
    </row>
    <row r="38" spans="1:7" ht="15.75" customHeight="1">
      <c r="A38" s="129"/>
      <c r="B38" s="130" t="s">
        <v>1795</v>
      </c>
      <c r="C38" s="143">
        <v>9883</v>
      </c>
      <c r="D38" s="148">
        <v>429094.5</v>
      </c>
      <c r="E38" s="137">
        <v>214171.17</v>
      </c>
      <c r="F38" s="137">
        <v>214923.33</v>
      </c>
      <c r="G38" s="152">
        <v>21461.330567641406</v>
      </c>
    </row>
    <row r="39" spans="1:7" ht="15.75" customHeight="1">
      <c r="A39" s="129"/>
      <c r="B39" s="130" t="s">
        <v>1800</v>
      </c>
      <c r="C39" s="143">
        <v>4977</v>
      </c>
      <c r="D39" s="148">
        <v>87967</v>
      </c>
      <c r="E39" s="137">
        <v>43775.560999999994</v>
      </c>
      <c r="F39" s="137">
        <v>44191.439000000006</v>
      </c>
      <c r="G39" s="152">
        <v>8683.8334337954602</v>
      </c>
    </row>
    <row r="40" spans="1:7" ht="15.75" customHeight="1">
      <c r="A40" s="129"/>
      <c r="B40" s="130" t="s">
        <v>1793</v>
      </c>
      <c r="C40" s="143">
        <v>5780</v>
      </c>
      <c r="D40" s="148">
        <v>102473</v>
      </c>
      <c r="E40" s="137">
        <v>47296.860999999997</v>
      </c>
      <c r="F40" s="137">
        <v>55176.139000000003</v>
      </c>
      <c r="G40" s="152">
        <v>9331.1659169550167</v>
      </c>
    </row>
    <row r="41" spans="1:7" ht="15.75" customHeight="1">
      <c r="A41" s="129"/>
      <c r="B41" s="130" t="s">
        <v>1798</v>
      </c>
      <c r="C41" s="143">
        <v>6096</v>
      </c>
      <c r="D41" s="148">
        <v>85049.2</v>
      </c>
      <c r="E41" s="137">
        <v>40705.608</v>
      </c>
      <c r="F41" s="137">
        <v>44343.591999999997</v>
      </c>
      <c r="G41" s="152">
        <v>7081.6259842519676</v>
      </c>
    </row>
    <row r="42" spans="1:7" ht="15.75" customHeight="1">
      <c r="A42" s="126" t="s">
        <v>2259</v>
      </c>
      <c r="B42" s="127"/>
      <c r="C42" s="142">
        <v>101500</v>
      </c>
      <c r="D42" s="147">
        <v>1591446.8159999999</v>
      </c>
      <c r="E42" s="139">
        <v>789604.18500000006</v>
      </c>
      <c r="F42" s="139">
        <v>801842.63099999982</v>
      </c>
      <c r="G42" s="151">
        <v>8964.5785412835103</v>
      </c>
    </row>
    <row r="43" spans="1:7" ht="15.75" customHeight="1">
      <c r="A43" s="126" t="s">
        <v>1858</v>
      </c>
      <c r="B43" s="126" t="s">
        <v>1763</v>
      </c>
      <c r="C43" s="142">
        <v>37760</v>
      </c>
      <c r="D43" s="147">
        <v>1674455</v>
      </c>
      <c r="E43" s="139">
        <v>867405.12000000011</v>
      </c>
      <c r="F43" s="139">
        <v>807049.87999999989</v>
      </c>
      <c r="G43" s="151">
        <v>21166.045550847455</v>
      </c>
    </row>
    <row r="44" spans="1:7" ht="15.75" customHeight="1">
      <c r="A44" s="129"/>
      <c r="B44" s="130" t="s">
        <v>1771</v>
      </c>
      <c r="C44" s="143">
        <v>31805</v>
      </c>
      <c r="D44" s="148">
        <v>6315134.1509999996</v>
      </c>
      <c r="E44" s="137">
        <v>3153627.665</v>
      </c>
      <c r="F44" s="137">
        <v>3161506.4859999996</v>
      </c>
      <c r="G44" s="152">
        <v>99175.270743593763</v>
      </c>
    </row>
    <row r="45" spans="1:7" ht="15.75" customHeight="1">
      <c r="A45" s="129"/>
      <c r="B45" s="130" t="s">
        <v>1774</v>
      </c>
      <c r="C45" s="143">
        <v>31644</v>
      </c>
      <c r="D45" s="148">
        <v>2493336.4</v>
      </c>
      <c r="E45" s="137">
        <v>1243391.091</v>
      </c>
      <c r="F45" s="137">
        <v>1249945.3089999999</v>
      </c>
      <c r="G45" s="152">
        <v>39330.688566552904</v>
      </c>
    </row>
    <row r="46" spans="1:7" ht="15.75" customHeight="1">
      <c r="A46" s="129"/>
      <c r="B46" s="130" t="s">
        <v>1760</v>
      </c>
      <c r="C46" s="143">
        <v>19208</v>
      </c>
      <c r="D46" s="148">
        <v>1203390.5</v>
      </c>
      <c r="E46" s="137">
        <v>599359.93199999991</v>
      </c>
      <c r="F46" s="137">
        <v>604030.56800000009</v>
      </c>
      <c r="G46" s="152">
        <v>31211.972511453569</v>
      </c>
    </row>
    <row r="47" spans="1:7" ht="15.75" customHeight="1">
      <c r="A47" s="126" t="s">
        <v>2260</v>
      </c>
      <c r="B47" s="127"/>
      <c r="C47" s="142">
        <v>120417</v>
      </c>
      <c r="D47" s="147">
        <v>11686316.050999999</v>
      </c>
      <c r="E47" s="139">
        <v>5863783.8080000002</v>
      </c>
      <c r="F47" s="139">
        <v>5822532.2429999989</v>
      </c>
      <c r="G47" s="151">
        <v>47720.994343111917</v>
      </c>
    </row>
    <row r="48" spans="1:7" ht="15.75" customHeight="1">
      <c r="A48" s="126" t="s">
        <v>1859</v>
      </c>
      <c r="B48" s="126" t="s">
        <v>1779</v>
      </c>
      <c r="C48" s="142">
        <v>19224</v>
      </c>
      <c r="D48" s="147">
        <v>272411.5</v>
      </c>
      <c r="E48" s="139">
        <v>139303.12399999998</v>
      </c>
      <c r="F48" s="139">
        <v>133108.37600000002</v>
      </c>
      <c r="G48" s="151">
        <v>6705.5959217644622</v>
      </c>
    </row>
    <row r="49" spans="1:8" ht="15.75" customHeight="1">
      <c r="A49" s="129"/>
      <c r="B49" s="130" t="s">
        <v>1761</v>
      </c>
      <c r="C49" s="143">
        <v>18352</v>
      </c>
      <c r="D49" s="148">
        <v>578677.36499999999</v>
      </c>
      <c r="E49" s="137">
        <v>274058.41300000006</v>
      </c>
      <c r="F49" s="137">
        <v>304618.95199999993</v>
      </c>
      <c r="G49" s="152">
        <v>16456.187445510022</v>
      </c>
    </row>
    <row r="50" spans="1:8" ht="15.75" customHeight="1">
      <c r="A50" s="129"/>
      <c r="B50" s="130" t="s">
        <v>1766</v>
      </c>
      <c r="C50" s="143">
        <v>91075</v>
      </c>
      <c r="D50" s="148">
        <v>558356.25600000005</v>
      </c>
      <c r="E50" s="137">
        <v>268297.636</v>
      </c>
      <c r="F50" s="137">
        <v>290058.62000000005</v>
      </c>
      <c r="G50" s="152">
        <v>2865.2497392259133</v>
      </c>
    </row>
    <row r="51" spans="1:8" ht="15.75" customHeight="1">
      <c r="A51" s="129"/>
      <c r="B51" s="130" t="s">
        <v>1762</v>
      </c>
      <c r="C51" s="143">
        <v>51169</v>
      </c>
      <c r="D51" s="148">
        <v>588414.19999999995</v>
      </c>
      <c r="E51" s="137">
        <v>308903.76399999997</v>
      </c>
      <c r="F51" s="137">
        <v>279510.43599999999</v>
      </c>
      <c r="G51" s="152">
        <v>5207.6342316637019</v>
      </c>
    </row>
    <row r="52" spans="1:8" ht="15.75" customHeight="1">
      <c r="A52" s="129"/>
      <c r="B52" s="130" t="s">
        <v>1780</v>
      </c>
      <c r="C52" s="143">
        <v>9318</v>
      </c>
      <c r="D52" s="148">
        <v>648317.44299999997</v>
      </c>
      <c r="E52" s="137">
        <v>322426.83599999995</v>
      </c>
      <c r="F52" s="137">
        <v>325890.60700000002</v>
      </c>
      <c r="G52" s="152">
        <v>34819.768941833012</v>
      </c>
    </row>
    <row r="53" spans="1:8" ht="15.75" customHeight="1">
      <c r="A53" s="126" t="s">
        <v>2261</v>
      </c>
      <c r="B53" s="127"/>
      <c r="C53" s="142">
        <v>189138</v>
      </c>
      <c r="D53" s="147">
        <v>2646176.764</v>
      </c>
      <c r="E53" s="139">
        <v>1312989.7729999998</v>
      </c>
      <c r="F53" s="139">
        <v>1333186.9910000002</v>
      </c>
      <c r="G53" s="151">
        <v>13210.887255999423</v>
      </c>
    </row>
    <row r="54" spans="1:8" ht="15.75" customHeight="1">
      <c r="A54" s="131" t="s">
        <v>1860</v>
      </c>
      <c r="B54" s="132"/>
      <c r="C54" s="144">
        <v>1562310</v>
      </c>
      <c r="D54" s="149">
        <v>44296045.251999989</v>
      </c>
      <c r="E54" s="140">
        <v>22049290.670999996</v>
      </c>
      <c r="F54" s="140">
        <v>22246754.581</v>
      </c>
      <c r="G54" s="153">
        <v>24458.469465667928</v>
      </c>
      <c r="H54" s="87"/>
    </row>
    <row r="55" spans="1:8" ht="15.75" customHeight="1">
      <c r="C55" s="136"/>
      <c r="D55" s="145"/>
      <c r="E55" s="136"/>
      <c r="F55" s="136"/>
      <c r="G55" s="145"/>
      <c r="H55" s="87"/>
    </row>
    <row r="56" spans="1:8" ht="15.75" customHeight="1">
      <c r="C56" s="136"/>
      <c r="D56" s="145"/>
      <c r="E56" s="136"/>
      <c r="F56" s="136"/>
      <c r="G56" s="145"/>
      <c r="H56" s="87"/>
    </row>
    <row r="57" spans="1:8" ht="15.75" customHeight="1">
      <c r="C57" s="136"/>
      <c r="D57" s="145"/>
      <c r="E57" s="136"/>
      <c r="F57" s="136"/>
      <c r="G57" s="145"/>
      <c r="H57" s="87"/>
    </row>
    <row r="58" spans="1:8" ht="15.75" customHeight="1">
      <c r="C58" s="136"/>
      <c r="D58" s="145"/>
      <c r="E58" s="136"/>
      <c r="F58" s="136"/>
      <c r="G58" s="145"/>
      <c r="H58" s="87"/>
    </row>
    <row r="59" spans="1:8" ht="15.75" customHeight="1">
      <c r="C59" s="136"/>
      <c r="D59" s="145"/>
      <c r="E59" s="136"/>
      <c r="F59" s="136"/>
      <c r="G59" s="145"/>
      <c r="H59" s="87"/>
    </row>
    <row r="60" spans="1:8" ht="15.75" customHeight="1">
      <c r="C60" s="136"/>
      <c r="D60" s="145"/>
      <c r="E60" s="136"/>
      <c r="F60" s="136"/>
      <c r="G60" s="145"/>
      <c r="H60" s="87"/>
    </row>
    <row r="61" spans="1:8" ht="15.75" customHeight="1">
      <c r="C61" s="136"/>
      <c r="D61" s="145"/>
      <c r="E61" s="136"/>
      <c r="F61" s="136"/>
      <c r="G61" s="145"/>
      <c r="H61" s="87"/>
    </row>
    <row r="62" spans="1:8" ht="15.75" customHeight="1">
      <c r="C62" s="136"/>
      <c r="D62" s="145"/>
      <c r="E62" s="136"/>
      <c r="F62" s="136"/>
      <c r="G62" s="145"/>
      <c r="H62" s="87"/>
    </row>
    <row r="63" spans="1:8" ht="15.75" customHeight="1">
      <c r="C63" s="136"/>
      <c r="D63" s="145"/>
      <c r="E63" s="136"/>
      <c r="F63" s="136"/>
      <c r="G63" s="145"/>
      <c r="H63" s="87"/>
    </row>
    <row r="64" spans="1:8" ht="15.75" customHeight="1">
      <c r="C64" s="136"/>
      <c r="D64" s="145"/>
      <c r="E64" s="136"/>
      <c r="F64" s="136"/>
      <c r="G64" s="145"/>
      <c r="H64" s="87"/>
    </row>
    <row r="65" spans="3:8" ht="15.75" customHeight="1">
      <c r="C65" s="136"/>
      <c r="D65" s="145"/>
      <c r="E65" s="136"/>
      <c r="F65" s="136"/>
      <c r="G65" s="145"/>
      <c r="H65" s="87"/>
    </row>
    <row r="66" spans="3:8" ht="15.75" customHeight="1">
      <c r="C66" s="136"/>
      <c r="D66" s="145"/>
      <c r="E66" s="136"/>
      <c r="F66" s="136"/>
      <c r="G66" s="145"/>
      <c r="H66" s="87"/>
    </row>
    <row r="67" spans="3:8" ht="15.75" customHeight="1">
      <c r="C67" s="136"/>
      <c r="D67" s="145"/>
      <c r="E67" s="136"/>
      <c r="F67" s="136"/>
      <c r="G67" s="145"/>
      <c r="H67" s="87"/>
    </row>
    <row r="68" spans="3:8" ht="15.75" customHeight="1">
      <c r="C68" s="136"/>
      <c r="D68" s="145"/>
      <c r="E68" s="136"/>
      <c r="F68" s="136"/>
      <c r="G68" s="145"/>
      <c r="H68" s="87"/>
    </row>
    <row r="69" spans="3:8" ht="15.75" customHeight="1">
      <c r="C69" s="136"/>
      <c r="D69" s="145"/>
      <c r="E69" s="136"/>
      <c r="F69" s="136"/>
      <c r="G69" s="145"/>
      <c r="H69" s="87"/>
    </row>
    <row r="70" spans="3:8" ht="15.75" customHeight="1">
      <c r="C70" s="136"/>
      <c r="D70" s="145"/>
      <c r="E70" s="136"/>
      <c r="F70" s="136"/>
      <c r="G70" s="145"/>
      <c r="H70" s="87"/>
    </row>
    <row r="71" spans="3:8" ht="15.75" customHeight="1">
      <c r="C71" s="136"/>
      <c r="D71" s="145"/>
      <c r="E71" s="136"/>
      <c r="F71" s="136"/>
      <c r="G71" s="145"/>
      <c r="H71" s="87"/>
    </row>
    <row r="72" spans="3:8" ht="15.75" customHeight="1">
      <c r="C72" s="136"/>
      <c r="D72" s="145"/>
      <c r="E72" s="136"/>
      <c r="F72" s="136"/>
      <c r="G72" s="145"/>
      <c r="H72" s="87"/>
    </row>
    <row r="73" spans="3:8" ht="15.75" customHeight="1">
      <c r="C73" s="136"/>
      <c r="D73" s="145"/>
      <c r="E73" s="136"/>
      <c r="F73" s="136"/>
      <c r="G73" s="145"/>
      <c r="H73" s="87"/>
    </row>
    <row r="74" spans="3:8" ht="15.75" customHeight="1">
      <c r="C74" s="136"/>
      <c r="D74" s="145"/>
      <c r="E74" s="136"/>
      <c r="F74" s="136"/>
      <c r="G74" s="145"/>
      <c r="H74" s="87"/>
    </row>
    <row r="75" spans="3:8" ht="15.75" customHeight="1">
      <c r="C75" s="136"/>
      <c r="D75" s="145"/>
      <c r="E75" s="136"/>
      <c r="F75" s="136"/>
      <c r="G75" s="145"/>
      <c r="H75" s="87"/>
    </row>
    <row r="76" spans="3:8" ht="15.75" customHeight="1">
      <c r="C76" s="136"/>
      <c r="D76" s="145"/>
      <c r="E76" s="136"/>
      <c r="F76" s="136"/>
      <c r="G76" s="145"/>
      <c r="H76" s="87"/>
    </row>
    <row r="77" spans="3:8" ht="15.75" customHeight="1">
      <c r="C77" s="136"/>
      <c r="D77" s="145"/>
      <c r="E77" s="136"/>
      <c r="F77" s="136"/>
      <c r="G77" s="145"/>
      <c r="H77" s="87"/>
    </row>
    <row r="78" spans="3:8" ht="15.75" customHeight="1">
      <c r="C78" s="136"/>
      <c r="D78" s="145"/>
      <c r="E78" s="136"/>
      <c r="F78" s="136"/>
      <c r="G78" s="145"/>
      <c r="H78" s="87"/>
    </row>
    <row r="79" spans="3:8" ht="15.75" customHeight="1">
      <c r="C79" s="136"/>
      <c r="D79" s="145"/>
      <c r="E79" s="136"/>
      <c r="F79" s="136"/>
      <c r="G79" s="145"/>
      <c r="H79" s="87"/>
    </row>
    <row r="80" spans="3:8" ht="15.75" customHeight="1">
      <c r="C80" s="136"/>
      <c r="D80" s="145"/>
      <c r="E80" s="136"/>
      <c r="F80" s="136"/>
      <c r="G80" s="145"/>
      <c r="H80" s="87"/>
    </row>
    <row r="81" spans="3:8" ht="15.75" customHeight="1">
      <c r="C81" s="136"/>
      <c r="D81" s="145"/>
      <c r="E81" s="136"/>
      <c r="F81" s="136"/>
      <c r="G81" s="145"/>
      <c r="H81" s="87"/>
    </row>
    <row r="82" spans="3:8" ht="15.75" customHeight="1">
      <c r="C82" s="136"/>
      <c r="D82" s="145"/>
      <c r="E82" s="136"/>
      <c r="F82" s="136"/>
      <c r="G82" s="145"/>
      <c r="H82" s="87"/>
    </row>
    <row r="83" spans="3:8" ht="15.75" customHeight="1">
      <c r="C83" s="136"/>
      <c r="D83" s="145"/>
      <c r="E83" s="136"/>
      <c r="F83" s="136"/>
      <c r="G83" s="145"/>
      <c r="H83" s="87"/>
    </row>
    <row r="84" spans="3:8" ht="15.75" customHeight="1">
      <c r="C84" s="136"/>
      <c r="D84" s="145"/>
      <c r="E84" s="136"/>
      <c r="F84" s="136"/>
      <c r="G84" s="145"/>
      <c r="H84" s="87"/>
    </row>
    <row r="85" spans="3:8" ht="15.75" customHeight="1">
      <c r="C85" s="136"/>
      <c r="D85" s="145"/>
      <c r="E85" s="136"/>
      <c r="F85" s="136"/>
      <c r="G85" s="145"/>
      <c r="H85" s="87"/>
    </row>
    <row r="86" spans="3:8" ht="15.75" customHeight="1">
      <c r="C86" s="136"/>
      <c r="D86" s="145"/>
      <c r="E86" s="136"/>
      <c r="F86" s="136"/>
      <c r="G86" s="145"/>
      <c r="H86" s="87"/>
    </row>
    <row r="87" spans="3:8" ht="15.75" customHeight="1">
      <c r="C87" s="136"/>
      <c r="D87" s="145"/>
      <c r="E87" s="136"/>
      <c r="F87" s="136"/>
      <c r="G87" s="145"/>
      <c r="H87" s="87"/>
    </row>
    <row r="88" spans="3:8" ht="15.75" customHeight="1">
      <c r="C88" s="136"/>
      <c r="D88" s="145"/>
      <c r="E88" s="136"/>
      <c r="F88" s="136"/>
      <c r="G88" s="145"/>
      <c r="H88" s="87"/>
    </row>
    <row r="89" spans="3:8" ht="15.75" customHeight="1">
      <c r="C89" s="136"/>
      <c r="D89" s="145"/>
      <c r="E89" s="136"/>
      <c r="F89" s="136"/>
      <c r="G89" s="145"/>
      <c r="H89" s="87"/>
    </row>
    <row r="90" spans="3:8" ht="15.75" customHeight="1">
      <c r="C90" s="136"/>
      <c r="D90" s="145"/>
      <c r="E90" s="136"/>
      <c r="F90" s="136"/>
      <c r="G90" s="145"/>
      <c r="H90" s="87"/>
    </row>
    <row r="91" spans="3:8" ht="15.75" customHeight="1">
      <c r="C91" s="136"/>
      <c r="D91" s="145"/>
      <c r="E91" s="136"/>
      <c r="F91" s="136"/>
      <c r="G91" s="145"/>
      <c r="H91" s="87"/>
    </row>
    <row r="92" spans="3:8" ht="15.75" customHeight="1">
      <c r="C92" s="136"/>
      <c r="D92" s="145"/>
      <c r="E92" s="136"/>
      <c r="F92" s="136"/>
      <c r="G92" s="145"/>
      <c r="H92" s="87"/>
    </row>
    <row r="93" spans="3:8" ht="15.75" customHeight="1">
      <c r="C93" s="136"/>
      <c r="D93" s="145"/>
      <c r="E93" s="136"/>
      <c r="F93" s="136"/>
      <c r="G93" s="145"/>
      <c r="H93" s="87"/>
    </row>
    <row r="94" spans="3:8" ht="15.75" customHeight="1">
      <c r="C94" s="136"/>
      <c r="D94" s="145"/>
      <c r="E94" s="136"/>
      <c r="F94" s="136"/>
      <c r="G94" s="145"/>
      <c r="H94" s="87"/>
    </row>
    <row r="95" spans="3:8" ht="15.75" customHeight="1">
      <c r="C95" s="136"/>
      <c r="D95" s="145"/>
      <c r="E95" s="136"/>
      <c r="F95" s="136"/>
      <c r="G95" s="145"/>
      <c r="H95" s="87"/>
    </row>
    <row r="96" spans="3:8" ht="15.75" customHeight="1">
      <c r="C96" s="136"/>
      <c r="D96" s="145"/>
      <c r="E96" s="136"/>
      <c r="F96" s="136"/>
      <c r="G96" s="145"/>
      <c r="H96" s="87"/>
    </row>
    <row r="97" spans="3:8" ht="15.75" customHeight="1">
      <c r="C97" s="136"/>
      <c r="D97" s="145"/>
      <c r="E97" s="136"/>
      <c r="F97" s="136"/>
      <c r="G97" s="145"/>
      <c r="H97" s="87"/>
    </row>
    <row r="98" spans="3:8" ht="15.75" customHeight="1">
      <c r="C98" s="136"/>
      <c r="D98" s="145"/>
      <c r="E98" s="136"/>
      <c r="F98" s="136"/>
      <c r="G98" s="145"/>
      <c r="H98" s="87"/>
    </row>
    <row r="99" spans="3:8" ht="15.75" customHeight="1">
      <c r="C99" s="136"/>
      <c r="D99" s="145"/>
      <c r="E99" s="136"/>
      <c r="F99" s="136"/>
      <c r="G99" s="145"/>
      <c r="H99" s="87"/>
    </row>
    <row r="100" spans="3:8" ht="15.75" customHeight="1">
      <c r="C100" s="136"/>
      <c r="D100" s="145"/>
      <c r="E100" s="136"/>
      <c r="F100" s="136"/>
      <c r="G100" s="145"/>
      <c r="H100" s="87"/>
    </row>
    <row r="101" spans="3:8" ht="15.75" customHeight="1">
      <c r="C101" s="136"/>
      <c r="D101" s="145"/>
      <c r="E101" s="136"/>
      <c r="F101" s="136"/>
      <c r="G101" s="145"/>
      <c r="H101" s="87"/>
    </row>
    <row r="102" spans="3:8" ht="15.75" customHeight="1">
      <c r="C102" s="136"/>
      <c r="D102" s="145"/>
      <c r="E102" s="136"/>
      <c r="F102" s="136"/>
      <c r="G102" s="145"/>
      <c r="H102" s="87"/>
    </row>
    <row r="103" spans="3:8" ht="15.75" customHeight="1">
      <c r="C103" s="136"/>
      <c r="D103" s="145"/>
      <c r="E103" s="136"/>
      <c r="F103" s="136"/>
      <c r="G103" s="145"/>
      <c r="H103" s="87"/>
    </row>
    <row r="104" spans="3:8" ht="15.75" customHeight="1">
      <c r="C104" s="136"/>
      <c r="D104" s="145"/>
      <c r="E104" s="136"/>
      <c r="F104" s="136"/>
      <c r="G104" s="145"/>
      <c r="H104" s="87"/>
    </row>
    <row r="105" spans="3:8" ht="15.75" customHeight="1">
      <c r="C105" s="136"/>
      <c r="D105" s="145"/>
      <c r="E105" s="136"/>
      <c r="F105" s="136"/>
      <c r="G105" s="145"/>
      <c r="H105" s="87"/>
    </row>
    <row r="106" spans="3:8" ht="15.75" customHeight="1">
      <c r="C106" s="136"/>
      <c r="D106" s="145"/>
      <c r="E106" s="136"/>
      <c r="F106" s="136"/>
      <c r="G106" s="145"/>
      <c r="H106" s="87"/>
    </row>
    <row r="107" spans="3:8" ht="15.75" customHeight="1">
      <c r="C107" s="136"/>
      <c r="D107" s="145"/>
      <c r="E107" s="136"/>
      <c r="F107" s="136"/>
      <c r="G107" s="145"/>
      <c r="H107" s="87"/>
    </row>
    <row r="108" spans="3:8" ht="15.75" customHeight="1">
      <c r="C108" s="136"/>
      <c r="D108" s="145"/>
      <c r="E108" s="136"/>
      <c r="F108" s="136"/>
      <c r="G108" s="145"/>
      <c r="H108" s="87"/>
    </row>
    <row r="109" spans="3:8" ht="15.75" customHeight="1">
      <c r="C109" s="136"/>
      <c r="D109" s="145"/>
      <c r="E109" s="136"/>
      <c r="F109" s="136"/>
      <c r="G109" s="145"/>
      <c r="H109" s="87"/>
    </row>
    <row r="110" spans="3:8" ht="15.75" customHeight="1">
      <c r="C110" s="136"/>
      <c r="D110" s="145"/>
      <c r="E110" s="136"/>
      <c r="F110" s="136"/>
      <c r="G110" s="145"/>
      <c r="H110" s="87"/>
    </row>
    <row r="111" spans="3:8" ht="15.75" customHeight="1">
      <c r="C111" s="136"/>
      <c r="D111" s="145"/>
      <c r="E111" s="136"/>
      <c r="F111" s="136"/>
      <c r="G111" s="145"/>
      <c r="H111" s="87"/>
    </row>
    <row r="112" spans="3:8" ht="15.75" customHeight="1">
      <c r="C112" s="136"/>
      <c r="D112" s="145"/>
      <c r="E112" s="136"/>
      <c r="F112" s="136"/>
      <c r="G112" s="145"/>
      <c r="H112" s="87"/>
    </row>
    <row r="113" spans="3:8" ht="15.75" customHeight="1">
      <c r="C113" s="136"/>
      <c r="D113" s="145"/>
      <c r="E113" s="136"/>
      <c r="F113" s="136"/>
      <c r="G113" s="145"/>
      <c r="H113" s="87"/>
    </row>
    <row r="114" spans="3:8" ht="15.75" customHeight="1">
      <c r="C114" s="136"/>
      <c r="D114" s="145"/>
      <c r="E114" s="136"/>
      <c r="F114" s="136"/>
      <c r="G114" s="145"/>
      <c r="H114" s="87"/>
    </row>
    <row r="115" spans="3:8" ht="15.75" customHeight="1">
      <c r="C115" s="136"/>
      <c r="D115" s="145"/>
      <c r="E115" s="136"/>
      <c r="F115" s="136"/>
      <c r="G115" s="145"/>
      <c r="H115" s="87"/>
    </row>
    <row r="116" spans="3:8" ht="15.75" customHeight="1">
      <c r="C116" s="136"/>
      <c r="D116" s="145"/>
      <c r="E116" s="136"/>
      <c r="F116" s="136"/>
      <c r="G116" s="145"/>
      <c r="H116" s="87"/>
    </row>
    <row r="117" spans="3:8" ht="15.75" customHeight="1">
      <c r="C117" s="136"/>
      <c r="D117" s="145"/>
      <c r="E117" s="136"/>
      <c r="F117" s="136"/>
      <c r="G117" s="145"/>
      <c r="H117" s="87"/>
    </row>
    <row r="118" spans="3:8" ht="15.75" customHeight="1">
      <c r="C118" s="136"/>
      <c r="D118" s="145"/>
      <c r="E118" s="136"/>
      <c r="F118" s="136"/>
      <c r="G118" s="145"/>
      <c r="H118" s="87"/>
    </row>
    <row r="119" spans="3:8" ht="15.75" customHeight="1">
      <c r="C119" s="136"/>
      <c r="D119" s="145"/>
      <c r="E119" s="136"/>
      <c r="F119" s="136"/>
      <c r="G119" s="145"/>
      <c r="H119" s="87"/>
    </row>
    <row r="120" spans="3:8" ht="15.75" customHeight="1">
      <c r="C120" s="136"/>
      <c r="D120" s="145"/>
      <c r="E120" s="136"/>
      <c r="F120" s="136"/>
      <c r="G120" s="145"/>
      <c r="H120" s="87"/>
    </row>
    <row r="121" spans="3:8" ht="15.75" customHeight="1">
      <c r="C121" s="136"/>
      <c r="D121" s="145"/>
      <c r="E121" s="136"/>
      <c r="F121" s="136"/>
      <c r="G121" s="145"/>
      <c r="H121" s="87"/>
    </row>
    <row r="122" spans="3:8" ht="15.75" customHeight="1">
      <c r="C122" s="136"/>
      <c r="D122" s="145"/>
      <c r="E122" s="136"/>
      <c r="F122" s="136"/>
      <c r="G122" s="145"/>
      <c r="H122" s="87"/>
    </row>
    <row r="123" spans="3:8" ht="15.75" customHeight="1">
      <c r="C123" s="136"/>
      <c r="D123" s="145"/>
      <c r="E123" s="136"/>
      <c r="F123" s="136"/>
      <c r="G123" s="145"/>
      <c r="H123" s="87"/>
    </row>
    <row r="124" spans="3:8" ht="15.75" customHeight="1">
      <c r="C124" s="136"/>
      <c r="D124" s="145"/>
      <c r="E124" s="136"/>
      <c r="F124" s="136"/>
      <c r="G124" s="145"/>
      <c r="H124" s="87"/>
    </row>
    <row r="125" spans="3:8" ht="15.75" customHeight="1">
      <c r="C125" s="136"/>
      <c r="D125" s="145"/>
      <c r="E125" s="136"/>
      <c r="F125" s="136"/>
      <c r="G125" s="145"/>
      <c r="H125" s="87"/>
    </row>
    <row r="126" spans="3:8" ht="15.75" customHeight="1">
      <c r="C126" s="136"/>
      <c r="D126" s="145"/>
      <c r="E126" s="136"/>
      <c r="F126" s="136"/>
      <c r="G126" s="145"/>
      <c r="H126" s="87"/>
    </row>
    <row r="127" spans="3:8" ht="15.75" customHeight="1">
      <c r="C127" s="136"/>
      <c r="D127" s="145"/>
      <c r="E127" s="136"/>
      <c r="F127" s="136"/>
      <c r="G127" s="145"/>
      <c r="H127" s="87"/>
    </row>
    <row r="128" spans="3:8" ht="15.75" customHeight="1">
      <c r="C128" s="136"/>
      <c r="D128" s="145"/>
      <c r="E128" s="136"/>
      <c r="F128" s="136"/>
      <c r="G128" s="145"/>
      <c r="H128" s="87"/>
    </row>
    <row r="129" spans="3:8" ht="15.75" customHeight="1">
      <c r="C129" s="136"/>
      <c r="D129" s="145"/>
      <c r="E129" s="136"/>
      <c r="F129" s="136"/>
      <c r="G129" s="145"/>
      <c r="H129" s="87"/>
    </row>
    <row r="130" spans="3:8" ht="15.75" customHeight="1">
      <c r="C130" s="136"/>
      <c r="D130" s="145"/>
      <c r="E130" s="136"/>
      <c r="F130" s="136"/>
      <c r="G130" s="145"/>
      <c r="H130" s="87"/>
    </row>
    <row r="131" spans="3:8" ht="15.75" customHeight="1">
      <c r="C131" s="136"/>
      <c r="D131" s="145"/>
      <c r="E131" s="136"/>
      <c r="F131" s="136"/>
      <c r="G131" s="145"/>
      <c r="H131" s="87"/>
    </row>
    <row r="132" spans="3:8" ht="15.75" customHeight="1">
      <c r="C132" s="136"/>
      <c r="D132" s="145"/>
      <c r="E132" s="136"/>
      <c r="F132" s="136"/>
      <c r="G132" s="145"/>
      <c r="H132" s="87"/>
    </row>
    <row r="133" spans="3:8" ht="15.75" customHeight="1">
      <c r="C133" s="136"/>
      <c r="D133" s="145"/>
      <c r="E133" s="136"/>
      <c r="F133" s="136"/>
      <c r="G133" s="145"/>
      <c r="H133" s="87"/>
    </row>
    <row r="134" spans="3:8" ht="15.75" customHeight="1">
      <c r="C134" s="136"/>
      <c r="D134" s="145"/>
      <c r="E134" s="136"/>
      <c r="F134" s="136"/>
      <c r="G134" s="145"/>
      <c r="H134" s="87"/>
    </row>
    <row r="135" spans="3:8" ht="15.75" customHeight="1">
      <c r="C135" s="136"/>
      <c r="D135" s="145"/>
      <c r="E135" s="136"/>
      <c r="F135" s="136"/>
      <c r="G135" s="145"/>
      <c r="H135" s="87"/>
    </row>
    <row r="136" spans="3:8" ht="15.75" customHeight="1">
      <c r="C136" s="136"/>
      <c r="D136" s="145"/>
      <c r="E136" s="136"/>
      <c r="F136" s="136"/>
      <c r="G136" s="145"/>
      <c r="H136" s="87"/>
    </row>
    <row r="137" spans="3:8" ht="15.75" customHeight="1">
      <c r="C137" s="136"/>
      <c r="D137" s="145"/>
      <c r="E137" s="136"/>
      <c r="F137" s="136"/>
      <c r="G137" s="145"/>
      <c r="H137" s="87"/>
    </row>
    <row r="138" spans="3:8" ht="15.75" customHeight="1">
      <c r="C138" s="136"/>
      <c r="D138" s="145"/>
      <c r="E138" s="136"/>
      <c r="F138" s="136"/>
      <c r="G138" s="145"/>
      <c r="H138" s="87"/>
    </row>
    <row r="139" spans="3:8" ht="15.75" customHeight="1">
      <c r="C139" s="136"/>
      <c r="D139" s="145"/>
      <c r="E139" s="136"/>
      <c r="F139" s="136"/>
      <c r="G139" s="145"/>
      <c r="H139" s="87"/>
    </row>
    <row r="140" spans="3:8" ht="15.75" customHeight="1">
      <c r="C140" s="136"/>
      <c r="D140" s="145"/>
      <c r="E140" s="136"/>
      <c r="F140" s="136"/>
      <c r="G140" s="145"/>
      <c r="H140" s="87"/>
    </row>
    <row r="141" spans="3:8" ht="15.75" customHeight="1">
      <c r="C141" s="136"/>
      <c r="D141" s="145"/>
      <c r="E141" s="136"/>
      <c r="F141" s="136"/>
      <c r="G141" s="145"/>
      <c r="H141" s="87"/>
    </row>
    <row r="142" spans="3:8" ht="15.75" customHeight="1">
      <c r="C142" s="136"/>
      <c r="D142" s="145"/>
      <c r="E142" s="136"/>
      <c r="F142" s="136"/>
      <c r="G142" s="145"/>
      <c r="H142" s="87"/>
    </row>
    <row r="143" spans="3:8" ht="15.75" customHeight="1">
      <c r="C143" s="136"/>
      <c r="D143" s="145"/>
      <c r="E143" s="136"/>
      <c r="F143" s="136"/>
      <c r="G143" s="145"/>
      <c r="H143" s="87"/>
    </row>
    <row r="144" spans="3:8" ht="15.75" customHeight="1">
      <c r="C144" s="136"/>
      <c r="D144" s="145"/>
      <c r="E144" s="136"/>
      <c r="F144" s="136"/>
      <c r="G144" s="145"/>
      <c r="H144" s="87"/>
    </row>
    <row r="145" spans="3:8" ht="15.75" customHeight="1">
      <c r="C145" s="136"/>
      <c r="D145" s="145"/>
      <c r="E145" s="136"/>
      <c r="F145" s="136"/>
      <c r="G145" s="145"/>
      <c r="H145" s="87"/>
    </row>
    <row r="146" spans="3:8" ht="15.75" customHeight="1">
      <c r="C146" s="136"/>
      <c r="D146" s="145"/>
      <c r="E146" s="136"/>
      <c r="F146" s="136"/>
      <c r="G146" s="145"/>
      <c r="H146" s="87"/>
    </row>
    <row r="147" spans="3:8" ht="15.75" customHeight="1">
      <c r="C147" s="136"/>
      <c r="D147" s="145"/>
      <c r="E147" s="136"/>
      <c r="F147" s="136"/>
      <c r="G147" s="145"/>
      <c r="H147" s="87"/>
    </row>
    <row r="148" spans="3:8" ht="15.75" customHeight="1">
      <c r="C148" s="136"/>
      <c r="D148" s="145"/>
      <c r="E148" s="136"/>
      <c r="F148" s="136"/>
      <c r="G148" s="145"/>
      <c r="H148" s="87"/>
    </row>
    <row r="149" spans="3:8" ht="15.75" customHeight="1">
      <c r="C149" s="136"/>
      <c r="D149" s="145"/>
      <c r="E149" s="136"/>
      <c r="F149" s="136"/>
      <c r="G149" s="145"/>
      <c r="H149" s="87"/>
    </row>
    <row r="150" spans="3:8" ht="15.75" customHeight="1">
      <c r="C150" s="136"/>
      <c r="D150" s="145"/>
      <c r="E150" s="136"/>
      <c r="F150" s="136"/>
      <c r="G150" s="145"/>
      <c r="H150" s="87"/>
    </row>
    <row r="151" spans="3:8" ht="15.75" customHeight="1">
      <c r="C151" s="136"/>
      <c r="D151" s="145"/>
      <c r="E151" s="136"/>
      <c r="F151" s="136"/>
      <c r="G151" s="145"/>
      <c r="H151" s="87"/>
    </row>
    <row r="152" spans="3:8" ht="15.75" customHeight="1">
      <c r="C152" s="136"/>
      <c r="D152" s="145"/>
      <c r="E152" s="136"/>
      <c r="F152" s="136"/>
      <c r="G152" s="145"/>
      <c r="H152" s="87"/>
    </row>
    <row r="153" spans="3:8" ht="15.75" customHeight="1">
      <c r="C153" s="136"/>
      <c r="D153" s="145"/>
      <c r="E153" s="136"/>
      <c r="F153" s="136"/>
      <c r="G153" s="145"/>
      <c r="H153" s="87"/>
    </row>
    <row r="154" spans="3:8" ht="15.75" customHeight="1">
      <c r="C154" s="136"/>
      <c r="D154" s="145"/>
      <c r="E154" s="136"/>
      <c r="F154" s="136"/>
      <c r="G154" s="145"/>
      <c r="H154" s="87"/>
    </row>
    <row r="155" spans="3:8" ht="15.75" customHeight="1">
      <c r="C155" s="136"/>
      <c r="D155" s="145"/>
      <c r="E155" s="136"/>
      <c r="F155" s="136"/>
      <c r="G155" s="145"/>
      <c r="H155" s="87"/>
    </row>
    <row r="156" spans="3:8" ht="15.75" customHeight="1">
      <c r="C156" s="136"/>
      <c r="D156" s="145"/>
      <c r="E156" s="136"/>
      <c r="F156" s="136"/>
      <c r="G156" s="145"/>
      <c r="H156" s="87"/>
    </row>
    <row r="157" spans="3:8" ht="15.75" customHeight="1">
      <c r="C157" s="136"/>
      <c r="D157" s="145"/>
      <c r="E157" s="136"/>
      <c r="F157" s="136"/>
      <c r="G157" s="145"/>
      <c r="H157" s="87"/>
    </row>
    <row r="158" spans="3:8" ht="15.75" customHeight="1">
      <c r="C158" s="136"/>
      <c r="D158" s="145"/>
      <c r="E158" s="136"/>
      <c r="F158" s="136"/>
      <c r="G158" s="145"/>
      <c r="H158" s="87"/>
    </row>
    <row r="159" spans="3:8" ht="15.75" customHeight="1">
      <c r="C159" s="136"/>
      <c r="D159" s="145"/>
      <c r="E159" s="136"/>
      <c r="F159" s="136"/>
      <c r="G159" s="145"/>
      <c r="H159" s="87"/>
    </row>
    <row r="160" spans="3:8" ht="15.75" customHeight="1">
      <c r="C160" s="136"/>
      <c r="D160" s="145"/>
      <c r="E160" s="136"/>
      <c r="F160" s="136"/>
      <c r="G160" s="145"/>
      <c r="H160" s="87"/>
    </row>
    <row r="161" spans="3:8" ht="15.75" customHeight="1">
      <c r="C161" s="136"/>
      <c r="D161" s="145"/>
      <c r="E161" s="136"/>
      <c r="F161" s="136"/>
      <c r="G161" s="145"/>
      <c r="H161" s="87"/>
    </row>
    <row r="162" spans="3:8" ht="15.75" customHeight="1">
      <c r="C162" s="136"/>
      <c r="D162" s="145"/>
      <c r="E162" s="136"/>
      <c r="F162" s="136"/>
      <c r="G162" s="145"/>
      <c r="H162" s="87"/>
    </row>
    <row r="163" spans="3:8" ht="15.75" customHeight="1">
      <c r="C163" s="136"/>
      <c r="D163" s="145"/>
      <c r="E163" s="136"/>
      <c r="F163" s="136"/>
      <c r="G163" s="145"/>
      <c r="H163" s="87"/>
    </row>
    <row r="164" spans="3:8" ht="15.75" customHeight="1">
      <c r="C164" s="136"/>
      <c r="D164" s="145"/>
      <c r="E164" s="136"/>
      <c r="F164" s="136"/>
      <c r="G164" s="145"/>
      <c r="H164" s="87"/>
    </row>
    <row r="165" spans="3:8" ht="15.75" customHeight="1">
      <c r="C165" s="136"/>
      <c r="D165" s="145"/>
      <c r="E165" s="136"/>
      <c r="F165" s="136"/>
      <c r="G165" s="145"/>
      <c r="H165" s="87"/>
    </row>
    <row r="166" spans="3:8" ht="15.75" customHeight="1">
      <c r="C166" s="136"/>
      <c r="D166" s="145"/>
      <c r="E166" s="136"/>
      <c r="F166" s="136"/>
      <c r="G166" s="145"/>
      <c r="H166" s="87"/>
    </row>
    <row r="167" spans="3:8" ht="15.75" customHeight="1">
      <c r="C167" s="136"/>
      <c r="D167" s="145"/>
      <c r="E167" s="136"/>
      <c r="F167" s="136"/>
      <c r="G167" s="145"/>
      <c r="H167" s="87"/>
    </row>
    <row r="168" spans="3:8" ht="15.75" customHeight="1">
      <c r="C168" s="136"/>
      <c r="D168" s="145"/>
      <c r="E168" s="136"/>
      <c r="F168" s="136"/>
      <c r="G168" s="145"/>
      <c r="H168" s="87"/>
    </row>
    <row r="169" spans="3:8" ht="15.75" customHeight="1">
      <c r="C169" s="136"/>
      <c r="D169" s="145"/>
      <c r="E169" s="136"/>
      <c r="F169" s="136"/>
      <c r="G169" s="145"/>
      <c r="H169" s="87"/>
    </row>
    <row r="170" spans="3:8" ht="15.75" customHeight="1">
      <c r="C170" s="136"/>
      <c r="D170" s="145"/>
      <c r="E170" s="136"/>
      <c r="F170" s="136"/>
      <c r="G170" s="145"/>
      <c r="H170" s="87"/>
    </row>
    <row r="171" spans="3:8" ht="15.75" customHeight="1">
      <c r="C171" s="136"/>
      <c r="D171" s="145"/>
      <c r="E171" s="136"/>
      <c r="F171" s="136"/>
      <c r="G171" s="145"/>
      <c r="H171" s="87"/>
    </row>
    <row r="172" spans="3:8" ht="15.75" customHeight="1">
      <c r="C172" s="136"/>
      <c r="D172" s="145"/>
      <c r="E172" s="136"/>
      <c r="F172" s="136"/>
      <c r="G172" s="145"/>
      <c r="H172" s="87"/>
    </row>
    <row r="173" spans="3:8" ht="15.75" customHeight="1">
      <c r="C173" s="136"/>
      <c r="D173" s="145"/>
      <c r="E173" s="136"/>
      <c r="F173" s="136"/>
      <c r="G173" s="145"/>
      <c r="H173" s="87"/>
    </row>
    <row r="174" spans="3:8" ht="15.75" customHeight="1">
      <c r="C174" s="136"/>
      <c r="D174" s="145"/>
      <c r="E174" s="136"/>
      <c r="F174" s="136"/>
      <c r="G174" s="145"/>
      <c r="H174" s="87"/>
    </row>
    <row r="175" spans="3:8" ht="15.75" customHeight="1">
      <c r="C175" s="136"/>
      <c r="D175" s="145"/>
      <c r="E175" s="136"/>
      <c r="F175" s="136"/>
      <c r="G175" s="145"/>
      <c r="H175" s="87"/>
    </row>
    <row r="176" spans="3:8" ht="15.75" customHeight="1">
      <c r="C176" s="136"/>
      <c r="D176" s="145"/>
      <c r="E176" s="136"/>
      <c r="F176" s="136"/>
      <c r="G176" s="145"/>
      <c r="H176" s="87"/>
    </row>
    <row r="177" spans="3:8" ht="15.75" customHeight="1">
      <c r="C177" s="136"/>
      <c r="D177" s="145"/>
      <c r="E177" s="136"/>
      <c r="F177" s="136"/>
      <c r="G177" s="145"/>
      <c r="H177" s="87"/>
    </row>
    <row r="178" spans="3:8" ht="15.75" customHeight="1">
      <c r="C178" s="136"/>
      <c r="D178" s="145"/>
      <c r="E178" s="136"/>
      <c r="F178" s="136"/>
      <c r="G178" s="145"/>
      <c r="H178" s="87"/>
    </row>
    <row r="179" spans="3:8" ht="15.75" customHeight="1">
      <c r="C179" s="136"/>
      <c r="D179" s="145"/>
      <c r="E179" s="136"/>
      <c r="F179" s="136"/>
      <c r="G179" s="145"/>
      <c r="H179" s="87"/>
    </row>
    <row r="180" spans="3:8" ht="15.75" customHeight="1">
      <c r="C180" s="136"/>
      <c r="D180" s="145"/>
      <c r="E180" s="136"/>
      <c r="F180" s="136"/>
      <c r="G180" s="145"/>
      <c r="H180" s="87"/>
    </row>
    <row r="181" spans="3:8" ht="15.75" customHeight="1">
      <c r="C181" s="136"/>
      <c r="D181" s="145"/>
      <c r="E181" s="136"/>
      <c r="F181" s="136"/>
      <c r="G181" s="145"/>
      <c r="H181" s="87"/>
    </row>
    <row r="182" spans="3:8" ht="15.75" customHeight="1">
      <c r="C182" s="136"/>
      <c r="D182" s="145"/>
      <c r="E182" s="136"/>
      <c r="F182" s="136"/>
      <c r="G182" s="145"/>
      <c r="H182" s="87"/>
    </row>
    <row r="183" spans="3:8" ht="15.75" customHeight="1">
      <c r="C183" s="136"/>
      <c r="D183" s="145"/>
      <c r="E183" s="136"/>
      <c r="F183" s="136"/>
      <c r="G183" s="145"/>
      <c r="H183" s="87"/>
    </row>
    <row r="184" spans="3:8" ht="15.75" customHeight="1">
      <c r="C184" s="136"/>
      <c r="D184" s="145"/>
      <c r="E184" s="136"/>
      <c r="F184" s="136"/>
      <c r="G184" s="145"/>
      <c r="H184" s="87"/>
    </row>
    <row r="185" spans="3:8" ht="15.75" customHeight="1">
      <c r="C185" s="136"/>
      <c r="D185" s="145"/>
      <c r="E185" s="136"/>
      <c r="F185" s="136"/>
      <c r="G185" s="145"/>
      <c r="H185" s="87"/>
    </row>
    <row r="186" spans="3:8" ht="15.75" customHeight="1">
      <c r="C186" s="136"/>
      <c r="D186" s="145"/>
      <c r="E186" s="136"/>
      <c r="F186" s="136"/>
      <c r="G186" s="145"/>
      <c r="H186" s="87"/>
    </row>
    <row r="187" spans="3:8" ht="15.75" customHeight="1">
      <c r="C187" s="136"/>
      <c r="D187" s="145"/>
      <c r="E187" s="136"/>
      <c r="F187" s="136"/>
      <c r="G187" s="145"/>
      <c r="H187" s="87"/>
    </row>
    <row r="188" spans="3:8" ht="15.75" customHeight="1">
      <c r="C188" s="136"/>
      <c r="D188" s="145"/>
      <c r="E188" s="136"/>
      <c r="F188" s="136"/>
      <c r="G188" s="145"/>
      <c r="H188" s="87"/>
    </row>
    <row r="189" spans="3:8" ht="15.75" customHeight="1">
      <c r="C189" s="136"/>
      <c r="D189" s="145"/>
      <c r="E189" s="136"/>
      <c r="F189" s="136"/>
      <c r="G189" s="145"/>
      <c r="H189" s="87"/>
    </row>
    <row r="190" spans="3:8" ht="15.75" customHeight="1">
      <c r="C190" s="136"/>
      <c r="D190" s="145"/>
      <c r="E190" s="136"/>
      <c r="F190" s="136"/>
      <c r="G190" s="145"/>
      <c r="H190" s="87"/>
    </row>
    <row r="191" spans="3:8" ht="15.75" customHeight="1">
      <c r="C191" s="136"/>
      <c r="D191" s="145"/>
      <c r="E191" s="136"/>
      <c r="F191" s="136"/>
      <c r="G191" s="145"/>
      <c r="H191" s="87"/>
    </row>
    <row r="192" spans="3:8" ht="15.75" customHeight="1">
      <c r="C192" s="136"/>
      <c r="D192" s="145"/>
      <c r="E192" s="136"/>
      <c r="F192" s="136"/>
      <c r="G192" s="145"/>
      <c r="H192" s="87"/>
    </row>
    <row r="193" spans="3:8" ht="15.75" customHeight="1">
      <c r="C193" s="136"/>
      <c r="D193" s="145"/>
      <c r="E193" s="136"/>
      <c r="F193" s="136"/>
      <c r="G193" s="145"/>
      <c r="H193" s="87"/>
    </row>
    <row r="194" spans="3:8" ht="15.75" customHeight="1">
      <c r="C194" s="136"/>
      <c r="D194" s="145"/>
      <c r="E194" s="136"/>
      <c r="F194" s="136"/>
      <c r="G194" s="145"/>
      <c r="H194" s="87"/>
    </row>
    <row r="195" spans="3:8" ht="15.75" customHeight="1">
      <c r="C195" s="136"/>
      <c r="D195" s="145"/>
      <c r="E195" s="136"/>
      <c r="F195" s="136"/>
      <c r="G195" s="145"/>
      <c r="H195" s="87"/>
    </row>
    <row r="196" spans="3:8" ht="15.75" customHeight="1">
      <c r="C196" s="136"/>
      <c r="D196" s="145"/>
      <c r="E196" s="136"/>
      <c r="F196" s="136"/>
      <c r="G196" s="145"/>
      <c r="H196" s="87"/>
    </row>
    <row r="197" spans="3:8" ht="15.75" customHeight="1">
      <c r="C197" s="136"/>
      <c r="D197" s="145"/>
      <c r="E197" s="136"/>
      <c r="F197" s="136"/>
      <c r="G197" s="145"/>
      <c r="H197" s="87"/>
    </row>
    <row r="198" spans="3:8" ht="15.75" customHeight="1">
      <c r="C198" s="136"/>
      <c r="D198" s="145"/>
      <c r="E198" s="136"/>
      <c r="F198" s="136"/>
      <c r="G198" s="145"/>
      <c r="H198" s="87"/>
    </row>
    <row r="199" spans="3:8" ht="15.75" customHeight="1">
      <c r="C199" s="136"/>
      <c r="D199" s="145"/>
      <c r="E199" s="136"/>
      <c r="F199" s="136"/>
      <c r="G199" s="145"/>
      <c r="H199" s="87"/>
    </row>
    <row r="200" spans="3:8" ht="15.75" customHeight="1">
      <c r="C200" s="136"/>
      <c r="D200" s="145"/>
      <c r="E200" s="136"/>
      <c r="F200" s="136"/>
      <c r="G200" s="145"/>
      <c r="H200" s="87"/>
    </row>
    <row r="201" spans="3:8" ht="15.75" customHeight="1">
      <c r="C201" s="136"/>
      <c r="D201" s="145"/>
      <c r="E201" s="136"/>
      <c r="F201" s="136"/>
      <c r="G201" s="145"/>
      <c r="H201" s="87"/>
    </row>
    <row r="202" spans="3:8" ht="15.75" customHeight="1">
      <c r="C202" s="136"/>
      <c r="D202" s="145"/>
      <c r="E202" s="136"/>
      <c r="F202" s="136"/>
      <c r="G202" s="145"/>
      <c r="H202" s="87"/>
    </row>
    <row r="203" spans="3:8" ht="15.75" customHeight="1">
      <c r="C203" s="136"/>
      <c r="D203" s="145"/>
      <c r="E203" s="136"/>
      <c r="F203" s="136"/>
      <c r="G203" s="145"/>
      <c r="H203" s="87"/>
    </row>
    <row r="204" spans="3:8" ht="15.75" customHeight="1">
      <c r="C204" s="136"/>
      <c r="D204" s="145"/>
      <c r="E204" s="136"/>
      <c r="F204" s="136"/>
      <c r="G204" s="145"/>
      <c r="H204" s="87"/>
    </row>
    <row r="205" spans="3:8" ht="15.75" customHeight="1">
      <c r="C205" s="136"/>
      <c r="D205" s="145"/>
      <c r="E205" s="136"/>
      <c r="F205" s="136"/>
      <c r="G205" s="145"/>
      <c r="H205" s="87"/>
    </row>
    <row r="206" spans="3:8" ht="15.75" customHeight="1">
      <c r="C206" s="136"/>
      <c r="D206" s="145"/>
      <c r="E206" s="136"/>
      <c r="F206" s="136"/>
      <c r="G206" s="145"/>
      <c r="H206" s="87"/>
    </row>
    <row r="207" spans="3:8" ht="15.75" customHeight="1">
      <c r="C207" s="136"/>
      <c r="D207" s="145"/>
      <c r="E207" s="136"/>
      <c r="F207" s="136"/>
      <c r="G207" s="145"/>
      <c r="H207" s="87"/>
    </row>
    <row r="208" spans="3:8" ht="15.75" customHeight="1">
      <c r="C208" s="136"/>
      <c r="D208" s="145"/>
      <c r="E208" s="136"/>
      <c r="F208" s="136"/>
      <c r="G208" s="145"/>
      <c r="H208" s="87"/>
    </row>
    <row r="209" spans="3:8" ht="15.75" customHeight="1">
      <c r="C209" s="136"/>
      <c r="D209" s="145"/>
      <c r="E209" s="136"/>
      <c r="F209" s="136"/>
      <c r="G209" s="145"/>
      <c r="H209" s="87"/>
    </row>
    <row r="210" spans="3:8" ht="15.75" customHeight="1">
      <c r="C210" s="136"/>
      <c r="D210" s="145"/>
      <c r="E210" s="136"/>
      <c r="F210" s="136"/>
      <c r="G210" s="145"/>
      <c r="H210" s="87"/>
    </row>
    <row r="211" spans="3:8" ht="15.75" customHeight="1">
      <c r="C211" s="136"/>
      <c r="D211" s="145"/>
      <c r="E211" s="136"/>
      <c r="F211" s="136"/>
      <c r="G211" s="145"/>
      <c r="H211" s="87"/>
    </row>
    <row r="212" spans="3:8" ht="15.75" customHeight="1">
      <c r="C212" s="136"/>
      <c r="D212" s="145"/>
      <c r="E212" s="136"/>
      <c r="F212" s="136"/>
      <c r="G212" s="145"/>
      <c r="H212" s="87"/>
    </row>
    <row r="213" spans="3:8" ht="15.75" customHeight="1">
      <c r="C213" s="136"/>
      <c r="D213" s="145"/>
      <c r="E213" s="136"/>
      <c r="F213" s="136"/>
      <c r="G213" s="145"/>
      <c r="H213" s="87"/>
    </row>
    <row r="214" spans="3:8" ht="15.75" customHeight="1">
      <c r="C214" s="136"/>
      <c r="D214" s="145"/>
      <c r="E214" s="136"/>
      <c r="F214" s="136"/>
      <c r="G214" s="145"/>
      <c r="H214" s="87"/>
    </row>
    <row r="215" spans="3:8" ht="15.75" customHeight="1">
      <c r="C215" s="136"/>
      <c r="D215" s="145"/>
      <c r="E215" s="136"/>
      <c r="F215" s="136"/>
      <c r="G215" s="145"/>
      <c r="H215" s="87"/>
    </row>
    <row r="216" spans="3:8" ht="15.75" customHeight="1">
      <c r="C216" s="136"/>
      <c r="D216" s="145"/>
      <c r="E216" s="136"/>
      <c r="F216" s="136"/>
      <c r="G216" s="145"/>
      <c r="H216" s="87"/>
    </row>
    <row r="217" spans="3:8" ht="15.75" customHeight="1">
      <c r="C217" s="136"/>
      <c r="D217" s="145"/>
      <c r="E217" s="136"/>
      <c r="F217" s="136"/>
      <c r="G217" s="145"/>
      <c r="H217" s="87"/>
    </row>
    <row r="218" spans="3:8" ht="15.75" customHeight="1">
      <c r="C218" s="136"/>
      <c r="D218" s="145"/>
      <c r="E218" s="136"/>
      <c r="F218" s="136"/>
      <c r="G218" s="145"/>
      <c r="H218" s="87"/>
    </row>
    <row r="219" spans="3:8" ht="15.75" customHeight="1">
      <c r="C219" s="136"/>
      <c r="D219" s="145"/>
      <c r="E219" s="136"/>
      <c r="F219" s="136"/>
      <c r="G219" s="145"/>
      <c r="H219" s="87"/>
    </row>
    <row r="220" spans="3:8" ht="15.75" customHeight="1">
      <c r="C220" s="136"/>
      <c r="D220" s="145"/>
      <c r="E220" s="136"/>
      <c r="F220" s="136"/>
      <c r="G220" s="145"/>
      <c r="H220" s="87"/>
    </row>
    <row r="221" spans="3:8" ht="15.75" customHeight="1">
      <c r="C221" s="136"/>
      <c r="D221" s="145"/>
      <c r="E221" s="136"/>
      <c r="F221" s="136"/>
      <c r="G221" s="145"/>
      <c r="H221" s="87"/>
    </row>
    <row r="222" spans="3:8" ht="15.75" customHeight="1">
      <c r="C222" s="136"/>
      <c r="D222" s="145"/>
      <c r="E222" s="136"/>
      <c r="F222" s="136"/>
      <c r="G222" s="145"/>
      <c r="H222" s="87"/>
    </row>
    <row r="223" spans="3:8" ht="15.75" customHeight="1">
      <c r="C223" s="136"/>
      <c r="D223" s="145"/>
      <c r="E223" s="136"/>
      <c r="F223" s="136"/>
      <c r="G223" s="145"/>
      <c r="H223" s="87"/>
    </row>
    <row r="224" spans="3:8" ht="15.75" customHeight="1">
      <c r="C224" s="136"/>
      <c r="D224" s="145"/>
      <c r="E224" s="136"/>
      <c r="F224" s="136"/>
      <c r="G224" s="145"/>
      <c r="H224" s="87"/>
    </row>
    <row r="225" spans="3:8" ht="15.75" customHeight="1">
      <c r="C225" s="136"/>
      <c r="D225" s="145"/>
      <c r="E225" s="136"/>
      <c r="F225" s="136"/>
      <c r="G225" s="145"/>
      <c r="H225" s="87"/>
    </row>
    <row r="226" spans="3:8" ht="15.75" customHeight="1">
      <c r="C226" s="136"/>
      <c r="D226" s="145"/>
      <c r="E226" s="136"/>
      <c r="F226" s="136"/>
      <c r="G226" s="145"/>
      <c r="H226" s="87"/>
    </row>
    <row r="227" spans="3:8" ht="15.75" customHeight="1">
      <c r="C227" s="136"/>
      <c r="D227" s="145"/>
      <c r="E227" s="136"/>
      <c r="F227" s="136"/>
      <c r="G227" s="145"/>
      <c r="H227" s="87"/>
    </row>
    <row r="228" spans="3:8" ht="15.75" customHeight="1">
      <c r="C228" s="136"/>
      <c r="D228" s="145"/>
      <c r="E228" s="136"/>
      <c r="F228" s="136"/>
      <c r="G228" s="145"/>
      <c r="H228" s="87"/>
    </row>
    <row r="229" spans="3:8" ht="15.75" customHeight="1">
      <c r="C229" s="136"/>
      <c r="D229" s="145"/>
      <c r="E229" s="136"/>
      <c r="F229" s="136"/>
      <c r="G229" s="145"/>
      <c r="H229" s="87"/>
    </row>
    <row r="230" spans="3:8" ht="15.75" customHeight="1">
      <c r="C230" s="136"/>
      <c r="D230" s="145"/>
      <c r="E230" s="136"/>
      <c r="F230" s="136"/>
      <c r="G230" s="145"/>
      <c r="H230" s="87"/>
    </row>
    <row r="231" spans="3:8" ht="15.75" customHeight="1">
      <c r="C231" s="136"/>
      <c r="D231" s="145"/>
      <c r="E231" s="136"/>
      <c r="F231" s="136"/>
      <c r="G231" s="145"/>
      <c r="H231" s="87"/>
    </row>
    <row r="232" spans="3:8" ht="15.75" customHeight="1">
      <c r="C232" s="136"/>
      <c r="D232" s="145"/>
      <c r="E232" s="136"/>
      <c r="F232" s="136"/>
      <c r="G232" s="145"/>
      <c r="H232" s="87"/>
    </row>
    <row r="233" spans="3:8" ht="15.75" customHeight="1">
      <c r="C233" s="136"/>
      <c r="D233" s="145"/>
      <c r="E233" s="136"/>
      <c r="F233" s="136"/>
      <c r="G233" s="145"/>
      <c r="H233" s="87"/>
    </row>
    <row r="234" spans="3:8" ht="15.75" customHeight="1">
      <c r="C234" s="136"/>
      <c r="D234" s="145"/>
      <c r="E234" s="136"/>
      <c r="F234" s="136"/>
      <c r="G234" s="145"/>
      <c r="H234" s="87"/>
    </row>
    <row r="235" spans="3:8" ht="15.75" customHeight="1">
      <c r="C235" s="136"/>
      <c r="D235" s="145"/>
      <c r="E235" s="136"/>
      <c r="F235" s="136"/>
      <c r="G235" s="145"/>
      <c r="H235" s="87"/>
    </row>
    <row r="236" spans="3:8" ht="15.75" customHeight="1">
      <c r="C236" s="136"/>
      <c r="D236" s="145"/>
      <c r="E236" s="136"/>
      <c r="F236" s="136"/>
      <c r="G236" s="145"/>
      <c r="H236" s="87"/>
    </row>
    <row r="237" spans="3:8" ht="15.75" customHeight="1">
      <c r="C237" s="136"/>
      <c r="D237" s="145"/>
      <c r="E237" s="136"/>
      <c r="F237" s="136"/>
      <c r="G237" s="145"/>
      <c r="H237" s="87"/>
    </row>
    <row r="238" spans="3:8" ht="15.75" customHeight="1">
      <c r="C238" s="136"/>
      <c r="D238" s="145"/>
      <c r="E238" s="136"/>
      <c r="F238" s="136"/>
      <c r="G238" s="145"/>
      <c r="H238" s="87"/>
    </row>
    <row r="239" spans="3:8" ht="15.75" customHeight="1">
      <c r="C239" s="136"/>
      <c r="D239" s="145"/>
      <c r="E239" s="136"/>
      <c r="F239" s="136"/>
      <c r="G239" s="145"/>
      <c r="H239" s="87"/>
    </row>
    <row r="240" spans="3:8" ht="15.75" customHeight="1">
      <c r="C240" s="136"/>
      <c r="D240" s="145"/>
      <c r="E240" s="136"/>
      <c r="F240" s="136"/>
      <c r="G240" s="145"/>
      <c r="H240" s="87"/>
    </row>
    <row r="241" spans="3:8" ht="15.75" customHeight="1">
      <c r="C241" s="136"/>
      <c r="D241" s="145"/>
      <c r="E241" s="136"/>
      <c r="F241" s="136"/>
      <c r="G241" s="145"/>
      <c r="H241" s="87"/>
    </row>
    <row r="242" spans="3:8" ht="15.75" customHeight="1">
      <c r="C242" s="136"/>
      <c r="D242" s="145"/>
      <c r="E242" s="136"/>
      <c r="F242" s="136"/>
      <c r="G242" s="145"/>
      <c r="H242" s="87"/>
    </row>
    <row r="243" spans="3:8" ht="15.75" customHeight="1">
      <c r="C243" s="136"/>
      <c r="D243" s="145"/>
      <c r="E243" s="136"/>
      <c r="F243" s="136"/>
      <c r="G243" s="145"/>
      <c r="H243" s="87"/>
    </row>
    <row r="244" spans="3:8" ht="15.75" customHeight="1">
      <c r="C244" s="136"/>
      <c r="D244" s="145"/>
      <c r="E244" s="136"/>
      <c r="F244" s="136"/>
      <c r="G244" s="145"/>
      <c r="H244" s="87"/>
    </row>
    <row r="245" spans="3:8" ht="15.75" customHeight="1">
      <c r="C245" s="136"/>
      <c r="D245" s="145"/>
      <c r="E245" s="136"/>
      <c r="F245" s="136"/>
      <c r="G245" s="145"/>
      <c r="H245" s="87"/>
    </row>
    <row r="246" spans="3:8" ht="15.75" customHeight="1">
      <c r="C246" s="136"/>
      <c r="D246" s="145"/>
      <c r="E246" s="136"/>
      <c r="F246" s="136"/>
      <c r="G246" s="145"/>
      <c r="H246" s="87"/>
    </row>
    <row r="247" spans="3:8" ht="15.75" customHeight="1">
      <c r="C247" s="136"/>
      <c r="D247" s="145"/>
      <c r="E247" s="136"/>
      <c r="F247" s="136"/>
      <c r="G247" s="145"/>
      <c r="H247" s="87"/>
    </row>
    <row r="248" spans="3:8" ht="15.75" customHeight="1">
      <c r="C248" s="136"/>
      <c r="D248" s="145"/>
      <c r="E248" s="136"/>
      <c r="F248" s="136"/>
      <c r="G248" s="145"/>
      <c r="H248" s="87"/>
    </row>
    <row r="249" spans="3:8" ht="15.75" customHeight="1">
      <c r="C249" s="136"/>
      <c r="D249" s="145"/>
      <c r="E249" s="136"/>
      <c r="F249" s="136"/>
      <c r="G249" s="145"/>
      <c r="H249" s="87"/>
    </row>
    <row r="250" spans="3:8" ht="15.75" customHeight="1">
      <c r="C250" s="136"/>
      <c r="D250" s="145"/>
      <c r="E250" s="136"/>
      <c r="F250" s="136"/>
      <c r="G250" s="145"/>
      <c r="H250" s="87"/>
    </row>
    <row r="251" spans="3:8" ht="15.75" customHeight="1">
      <c r="C251" s="136"/>
      <c r="D251" s="145"/>
      <c r="E251" s="136"/>
      <c r="F251" s="136"/>
      <c r="G251" s="145"/>
      <c r="H251" s="87"/>
    </row>
    <row r="252" spans="3:8" ht="15.75" customHeight="1">
      <c r="C252" s="136"/>
      <c r="D252" s="145"/>
      <c r="E252" s="136"/>
      <c r="F252" s="136"/>
      <c r="G252" s="145"/>
      <c r="H252" s="87"/>
    </row>
    <row r="253" spans="3:8" ht="15.75" customHeight="1">
      <c r="C253" s="136"/>
      <c r="D253" s="145"/>
      <c r="E253" s="136"/>
      <c r="F253" s="136"/>
      <c r="G253" s="145"/>
      <c r="H253" s="87"/>
    </row>
    <row r="254" spans="3:8" ht="15.75" customHeight="1">
      <c r="C254" s="136"/>
      <c r="D254" s="145"/>
      <c r="E254" s="136"/>
      <c r="F254" s="136"/>
      <c r="G254" s="145"/>
      <c r="H254" s="87"/>
    </row>
    <row r="255" spans="3:8" ht="15.75" customHeight="1">
      <c r="C255" s="136"/>
      <c r="D255" s="145"/>
      <c r="E255" s="136"/>
      <c r="F255" s="136"/>
      <c r="G255" s="145"/>
      <c r="H255" s="87"/>
    </row>
    <row r="256" spans="3:8" ht="15.75" customHeight="1">
      <c r="C256" s="136"/>
      <c r="D256" s="145"/>
      <c r="E256" s="136"/>
      <c r="F256" s="136"/>
      <c r="G256" s="145"/>
      <c r="H256" s="87"/>
    </row>
    <row r="257" spans="3:8" ht="15.75" customHeight="1">
      <c r="C257" s="136"/>
      <c r="D257" s="145"/>
      <c r="E257" s="136"/>
      <c r="F257" s="136"/>
      <c r="G257" s="145"/>
      <c r="H257" s="87"/>
    </row>
    <row r="258" spans="3:8" ht="15.75" customHeight="1">
      <c r="C258" s="136"/>
      <c r="D258" s="145"/>
      <c r="E258" s="136"/>
      <c r="F258" s="136"/>
      <c r="G258" s="145"/>
      <c r="H258" s="87"/>
    </row>
    <row r="259" spans="3:8" ht="15.75" customHeight="1">
      <c r="C259" s="136"/>
      <c r="D259" s="145"/>
      <c r="E259" s="136"/>
      <c r="F259" s="136"/>
      <c r="G259" s="145"/>
      <c r="H259" s="87"/>
    </row>
    <row r="260" spans="3:8" ht="15.75" customHeight="1">
      <c r="C260" s="136"/>
      <c r="D260" s="145"/>
      <c r="E260" s="136"/>
      <c r="F260" s="136"/>
      <c r="G260" s="145"/>
      <c r="H260" s="87"/>
    </row>
    <row r="261" spans="3:8" ht="15.75" customHeight="1">
      <c r="C261" s="136"/>
      <c r="D261" s="145"/>
      <c r="E261" s="136"/>
      <c r="F261" s="136"/>
      <c r="G261" s="145"/>
      <c r="H261" s="87"/>
    </row>
    <row r="262" spans="3:8" ht="15.75" customHeight="1">
      <c r="C262" s="136"/>
      <c r="D262" s="145"/>
      <c r="E262" s="136"/>
      <c r="F262" s="136"/>
      <c r="G262" s="145"/>
      <c r="H262" s="87"/>
    </row>
    <row r="263" spans="3:8" ht="15.75" customHeight="1">
      <c r="C263" s="136"/>
      <c r="D263" s="145"/>
      <c r="E263" s="136"/>
      <c r="F263" s="136"/>
      <c r="G263" s="145"/>
      <c r="H263" s="87"/>
    </row>
    <row r="264" spans="3:8" ht="15.75" customHeight="1">
      <c r="C264" s="136"/>
      <c r="D264" s="145"/>
      <c r="E264" s="136"/>
      <c r="F264" s="136"/>
      <c r="G264" s="145"/>
      <c r="H264" s="87"/>
    </row>
    <row r="265" spans="3:8" ht="15.75" customHeight="1">
      <c r="C265" s="136"/>
      <c r="D265" s="145"/>
      <c r="E265" s="136"/>
      <c r="F265" s="136"/>
      <c r="G265" s="145"/>
      <c r="H265" s="87"/>
    </row>
    <row r="266" spans="3:8" ht="15.75" customHeight="1">
      <c r="C266" s="136"/>
      <c r="D266" s="145"/>
      <c r="E266" s="136"/>
      <c r="F266" s="136"/>
      <c r="G266" s="145"/>
      <c r="H266" s="87"/>
    </row>
    <row r="267" spans="3:8" ht="15.75" customHeight="1">
      <c r="C267" s="136"/>
      <c r="D267" s="145"/>
      <c r="E267" s="136"/>
      <c r="F267" s="136"/>
      <c r="G267" s="145"/>
      <c r="H267" s="87"/>
    </row>
    <row r="268" spans="3:8" ht="15.75" customHeight="1">
      <c r="C268" s="136"/>
      <c r="D268" s="145"/>
      <c r="E268" s="136"/>
      <c r="F268" s="136"/>
      <c r="G268" s="145"/>
      <c r="H268" s="87"/>
    </row>
    <row r="269" spans="3:8" ht="15.75" customHeight="1">
      <c r="C269" s="136"/>
      <c r="D269" s="145"/>
      <c r="E269" s="136"/>
      <c r="F269" s="136"/>
      <c r="G269" s="145"/>
      <c r="H269" s="87"/>
    </row>
    <row r="270" spans="3:8" ht="15.75" customHeight="1">
      <c r="C270" s="136"/>
      <c r="D270" s="145"/>
      <c r="E270" s="136"/>
      <c r="F270" s="136"/>
      <c r="G270" s="145"/>
      <c r="H270" s="87"/>
    </row>
    <row r="271" spans="3:8" ht="15.75" customHeight="1">
      <c r="C271" s="136"/>
      <c r="D271" s="145"/>
      <c r="E271" s="136"/>
      <c r="F271" s="136"/>
      <c r="G271" s="145"/>
      <c r="H271" s="87"/>
    </row>
    <row r="272" spans="3:8" ht="15.75" customHeight="1">
      <c r="C272" s="136"/>
      <c r="D272" s="145"/>
      <c r="E272" s="136"/>
      <c r="F272" s="136"/>
      <c r="G272" s="145"/>
      <c r="H272" s="87"/>
    </row>
    <row r="273" spans="3:8" ht="15.75" customHeight="1">
      <c r="C273" s="136"/>
      <c r="D273" s="145"/>
      <c r="E273" s="136"/>
      <c r="F273" s="136"/>
      <c r="G273" s="145"/>
      <c r="H273" s="87"/>
    </row>
    <row r="274" spans="3:8" ht="15.75" customHeight="1">
      <c r="C274" s="136"/>
      <c r="D274" s="145"/>
      <c r="E274" s="136"/>
      <c r="F274" s="136"/>
      <c r="G274" s="145"/>
      <c r="H274" s="87"/>
    </row>
    <row r="275" spans="3:8" ht="15.75" customHeight="1">
      <c r="C275" s="136"/>
      <c r="D275" s="145"/>
      <c r="E275" s="136"/>
      <c r="F275" s="136"/>
      <c r="G275" s="145"/>
      <c r="H275" s="87"/>
    </row>
    <row r="276" spans="3:8" ht="15.75" customHeight="1">
      <c r="C276" s="136"/>
      <c r="D276" s="145"/>
      <c r="E276" s="136"/>
      <c r="F276" s="136"/>
      <c r="G276" s="145"/>
      <c r="H276" s="87"/>
    </row>
    <row r="277" spans="3:8" ht="15.75" customHeight="1">
      <c r="C277" s="136"/>
      <c r="D277" s="145"/>
      <c r="E277" s="136"/>
      <c r="F277" s="136"/>
      <c r="G277" s="145"/>
      <c r="H277" s="87"/>
    </row>
    <row r="278" spans="3:8" ht="15.75" customHeight="1">
      <c r="C278" s="136"/>
      <c r="D278" s="145"/>
      <c r="E278" s="136"/>
      <c r="F278" s="136"/>
      <c r="G278" s="145"/>
      <c r="H278" s="87"/>
    </row>
    <row r="279" spans="3:8" ht="15.75" customHeight="1">
      <c r="C279" s="136"/>
      <c r="D279" s="145"/>
      <c r="E279" s="136"/>
      <c r="F279" s="136"/>
      <c r="G279" s="145"/>
      <c r="H279" s="87"/>
    </row>
    <row r="280" spans="3:8" ht="15.75" customHeight="1">
      <c r="C280" s="136"/>
      <c r="D280" s="145"/>
      <c r="E280" s="136"/>
      <c r="F280" s="136"/>
      <c r="G280" s="145"/>
      <c r="H280" s="87"/>
    </row>
    <row r="281" spans="3:8" ht="15.75" customHeight="1">
      <c r="C281" s="136"/>
      <c r="D281" s="145"/>
      <c r="E281" s="136"/>
      <c r="F281" s="136"/>
      <c r="G281" s="145"/>
      <c r="H281" s="87"/>
    </row>
    <row r="282" spans="3:8" ht="15.75" customHeight="1">
      <c r="C282" s="136"/>
      <c r="D282" s="145"/>
      <c r="E282" s="136"/>
      <c r="F282" s="136"/>
      <c r="G282" s="145"/>
      <c r="H282" s="87"/>
    </row>
    <row r="283" spans="3:8" ht="15.75" customHeight="1">
      <c r="C283" s="136"/>
      <c r="D283" s="145"/>
      <c r="E283" s="136"/>
      <c r="F283" s="136"/>
      <c r="G283" s="145"/>
      <c r="H283" s="87"/>
    </row>
    <row r="284" spans="3:8" ht="15.75" customHeight="1">
      <c r="C284" s="136"/>
      <c r="D284" s="145"/>
      <c r="E284" s="136"/>
      <c r="F284" s="136"/>
      <c r="G284" s="145"/>
      <c r="H284" s="87"/>
    </row>
    <row r="285" spans="3:8" ht="15.75" customHeight="1">
      <c r="C285" s="136"/>
      <c r="D285" s="145"/>
      <c r="E285" s="136"/>
      <c r="F285" s="136"/>
      <c r="G285" s="145"/>
      <c r="H285" s="87"/>
    </row>
    <row r="286" spans="3:8" ht="15.75" customHeight="1">
      <c r="C286" s="136"/>
      <c r="D286" s="145"/>
      <c r="E286" s="136"/>
      <c r="F286" s="136"/>
      <c r="G286" s="145"/>
      <c r="H286" s="87"/>
    </row>
    <row r="287" spans="3:8" ht="15.75" customHeight="1">
      <c r="C287" s="136"/>
      <c r="D287" s="145"/>
      <c r="E287" s="136"/>
      <c r="F287" s="136"/>
      <c r="G287" s="145"/>
      <c r="H287" s="87"/>
    </row>
    <row r="288" spans="3:8" ht="15.75" customHeight="1">
      <c r="C288" s="136"/>
      <c r="D288" s="145"/>
      <c r="E288" s="136"/>
      <c r="F288" s="136"/>
      <c r="G288" s="145"/>
      <c r="H288" s="87"/>
    </row>
    <row r="289" spans="3:8" ht="15.75" customHeight="1">
      <c r="C289" s="136"/>
      <c r="D289" s="145"/>
      <c r="E289" s="136"/>
      <c r="F289" s="136"/>
      <c r="G289" s="145"/>
      <c r="H289" s="87"/>
    </row>
    <row r="290" spans="3:8" ht="15.75" customHeight="1">
      <c r="C290" s="136"/>
      <c r="D290" s="145"/>
      <c r="E290" s="136"/>
      <c r="F290" s="136"/>
      <c r="G290" s="145"/>
      <c r="H290" s="87"/>
    </row>
    <row r="291" spans="3:8" ht="15.75" customHeight="1">
      <c r="C291" s="136"/>
      <c r="D291" s="145"/>
      <c r="E291" s="136"/>
      <c r="F291" s="136"/>
      <c r="G291" s="145"/>
      <c r="H291" s="87"/>
    </row>
    <row r="292" spans="3:8" ht="15.75" customHeight="1">
      <c r="C292" s="136"/>
      <c r="D292" s="145"/>
      <c r="E292" s="136"/>
      <c r="F292" s="136"/>
      <c r="G292" s="145"/>
      <c r="H292" s="87"/>
    </row>
    <row r="293" spans="3:8" ht="15.75" customHeight="1">
      <c r="C293" s="136"/>
      <c r="D293" s="145"/>
      <c r="E293" s="136"/>
      <c r="F293" s="136"/>
      <c r="G293" s="145"/>
      <c r="H293" s="87"/>
    </row>
    <row r="294" spans="3:8" ht="15.75" customHeight="1">
      <c r="C294" s="136"/>
      <c r="D294" s="145"/>
      <c r="E294" s="136"/>
      <c r="F294" s="136"/>
      <c r="G294" s="145"/>
      <c r="H294" s="87"/>
    </row>
    <row r="295" spans="3:8" ht="15.75" customHeight="1">
      <c r="C295" s="136"/>
      <c r="D295" s="145"/>
      <c r="E295" s="136"/>
      <c r="F295" s="136"/>
      <c r="G295" s="145"/>
      <c r="H295" s="87"/>
    </row>
    <row r="296" spans="3:8" ht="15.75" customHeight="1">
      <c r="C296" s="136"/>
      <c r="D296" s="145"/>
      <c r="E296" s="136"/>
      <c r="F296" s="136"/>
      <c r="G296" s="145"/>
      <c r="H296" s="87"/>
    </row>
    <row r="297" spans="3:8" ht="15.75" customHeight="1">
      <c r="C297" s="136"/>
      <c r="D297" s="145"/>
      <c r="E297" s="136"/>
      <c r="F297" s="136"/>
      <c r="G297" s="145"/>
      <c r="H297" s="87"/>
    </row>
    <row r="298" spans="3:8" ht="15.75" customHeight="1">
      <c r="C298" s="136"/>
      <c r="D298" s="145"/>
      <c r="E298" s="136"/>
      <c r="F298" s="136"/>
      <c r="G298" s="145"/>
      <c r="H298" s="87"/>
    </row>
    <row r="299" spans="3:8" ht="15.75" customHeight="1">
      <c r="C299" s="136"/>
      <c r="D299" s="145"/>
      <c r="E299" s="136"/>
      <c r="F299" s="136"/>
      <c r="G299" s="145"/>
      <c r="H299" s="87"/>
    </row>
    <row r="300" spans="3:8" ht="15.75" customHeight="1">
      <c r="C300" s="136"/>
      <c r="D300" s="145"/>
      <c r="E300" s="136"/>
      <c r="F300" s="136"/>
      <c r="G300" s="145"/>
      <c r="H300" s="87"/>
    </row>
    <row r="301" spans="3:8" ht="15.75" customHeight="1">
      <c r="C301" s="136"/>
      <c r="D301" s="145"/>
      <c r="E301" s="136"/>
      <c r="F301" s="136"/>
      <c r="G301" s="145"/>
      <c r="H301" s="87"/>
    </row>
    <row r="302" spans="3:8" ht="15.75" customHeight="1">
      <c r="C302" s="136"/>
      <c r="D302" s="145"/>
      <c r="E302" s="136"/>
      <c r="F302" s="136"/>
      <c r="G302" s="145"/>
      <c r="H302" s="87"/>
    </row>
    <row r="303" spans="3:8" ht="15.75" customHeight="1">
      <c r="C303" s="136"/>
      <c r="D303" s="145"/>
      <c r="E303" s="136"/>
      <c r="F303" s="136"/>
      <c r="G303" s="145"/>
      <c r="H303" s="87"/>
    </row>
    <row r="304" spans="3:8" ht="15.75" customHeight="1">
      <c r="C304" s="136"/>
      <c r="D304" s="145"/>
      <c r="E304" s="136"/>
      <c r="F304" s="136"/>
      <c r="G304" s="145"/>
      <c r="H304" s="87"/>
    </row>
    <row r="305" spans="3:8" ht="15.75" customHeight="1">
      <c r="C305" s="136"/>
      <c r="D305" s="145"/>
      <c r="E305" s="136"/>
      <c r="F305" s="136"/>
      <c r="G305" s="145"/>
      <c r="H305" s="87"/>
    </row>
    <row r="306" spans="3:8" ht="15.75" customHeight="1">
      <c r="C306" s="136"/>
      <c r="D306" s="145"/>
      <c r="E306" s="136"/>
      <c r="F306" s="136"/>
      <c r="G306" s="145"/>
      <c r="H306" s="87"/>
    </row>
    <row r="307" spans="3:8" ht="15.75" customHeight="1">
      <c r="C307" s="136"/>
      <c r="D307" s="145"/>
      <c r="E307" s="136"/>
      <c r="F307" s="136"/>
      <c r="G307" s="145"/>
      <c r="H307" s="87"/>
    </row>
    <row r="308" spans="3:8" ht="15.75" customHeight="1">
      <c r="C308" s="136"/>
      <c r="D308" s="145"/>
      <c r="E308" s="136"/>
      <c r="F308" s="136"/>
      <c r="G308" s="145"/>
      <c r="H308" s="87"/>
    </row>
    <row r="309" spans="3:8" ht="15.75" customHeight="1">
      <c r="C309" s="136"/>
      <c r="D309" s="145"/>
      <c r="E309" s="136"/>
      <c r="F309" s="136"/>
      <c r="G309" s="145"/>
      <c r="H309" s="87"/>
    </row>
    <row r="310" spans="3:8" ht="15.75" customHeight="1">
      <c r="C310" s="136"/>
      <c r="D310" s="145"/>
      <c r="E310" s="136"/>
      <c r="F310" s="136"/>
      <c r="G310" s="145"/>
      <c r="H310" s="87"/>
    </row>
    <row r="311" spans="3:8" ht="15.75" customHeight="1">
      <c r="C311" s="136"/>
      <c r="D311" s="145"/>
      <c r="E311" s="136"/>
      <c r="F311" s="136"/>
      <c r="G311" s="145"/>
      <c r="H311" s="87"/>
    </row>
    <row r="312" spans="3:8" ht="15.75" customHeight="1">
      <c r="C312" s="136"/>
      <c r="D312" s="145"/>
      <c r="E312" s="136"/>
      <c r="F312" s="136"/>
      <c r="G312" s="145"/>
      <c r="H312" s="87"/>
    </row>
    <row r="313" spans="3:8" ht="15.75" customHeight="1">
      <c r="C313" s="136"/>
      <c r="D313" s="145"/>
      <c r="E313" s="136"/>
      <c r="F313" s="136"/>
      <c r="G313" s="145"/>
      <c r="H313" s="87"/>
    </row>
    <row r="314" spans="3:8" ht="15.75" customHeight="1">
      <c r="C314" s="136"/>
      <c r="D314" s="145"/>
      <c r="E314" s="136"/>
      <c r="F314" s="136"/>
      <c r="G314" s="145"/>
      <c r="H314" s="87"/>
    </row>
    <row r="315" spans="3:8" ht="15.75" customHeight="1">
      <c r="C315" s="136"/>
      <c r="D315" s="145"/>
      <c r="E315" s="136"/>
      <c r="F315" s="136"/>
      <c r="G315" s="145"/>
      <c r="H315" s="87"/>
    </row>
    <row r="316" spans="3:8" ht="15.75" customHeight="1">
      <c r="C316" s="136"/>
      <c r="D316" s="145"/>
      <c r="E316" s="136"/>
      <c r="F316" s="136"/>
      <c r="G316" s="145"/>
      <c r="H316" s="87"/>
    </row>
    <row r="317" spans="3:8" ht="15.75" customHeight="1">
      <c r="C317" s="136"/>
      <c r="D317" s="145"/>
      <c r="E317" s="136"/>
      <c r="F317" s="136"/>
      <c r="G317" s="145"/>
      <c r="H317" s="87"/>
    </row>
    <row r="318" spans="3:8" ht="15.75" customHeight="1">
      <c r="C318" s="136"/>
      <c r="D318" s="145"/>
      <c r="E318" s="136"/>
      <c r="F318" s="136"/>
      <c r="G318" s="145"/>
      <c r="H318" s="87"/>
    </row>
    <row r="319" spans="3:8" ht="15.75" customHeight="1">
      <c r="C319" s="136"/>
      <c r="D319" s="145"/>
      <c r="E319" s="136"/>
      <c r="F319" s="136"/>
      <c r="G319" s="145"/>
      <c r="H319" s="87"/>
    </row>
    <row r="320" spans="3:8" ht="15.75" customHeight="1">
      <c r="C320" s="136"/>
      <c r="D320" s="145"/>
      <c r="E320" s="136"/>
      <c r="F320" s="136"/>
      <c r="G320" s="145"/>
      <c r="H320" s="87"/>
    </row>
    <row r="321" spans="3:8" ht="15.75" customHeight="1">
      <c r="C321" s="136"/>
      <c r="D321" s="145"/>
      <c r="E321" s="136"/>
      <c r="F321" s="136"/>
      <c r="G321" s="145"/>
      <c r="H321" s="87"/>
    </row>
    <row r="322" spans="3:8" ht="15.75" customHeight="1">
      <c r="C322" s="136"/>
      <c r="D322" s="145"/>
      <c r="E322" s="136"/>
      <c r="F322" s="136"/>
      <c r="G322" s="145"/>
      <c r="H322" s="87"/>
    </row>
    <row r="323" spans="3:8" ht="15.75" customHeight="1">
      <c r="C323" s="136"/>
      <c r="D323" s="145"/>
      <c r="E323" s="136"/>
      <c r="F323" s="136"/>
      <c r="G323" s="145"/>
      <c r="H323" s="87"/>
    </row>
    <row r="324" spans="3:8" ht="15.75" customHeight="1">
      <c r="C324" s="136"/>
      <c r="D324" s="145"/>
      <c r="E324" s="136"/>
      <c r="F324" s="136"/>
      <c r="G324" s="145"/>
      <c r="H324" s="87"/>
    </row>
    <row r="325" spans="3:8" ht="15.75" customHeight="1">
      <c r="C325" s="136"/>
      <c r="D325" s="145"/>
      <c r="E325" s="136"/>
      <c r="F325" s="136"/>
      <c r="G325" s="145"/>
      <c r="H325" s="87"/>
    </row>
    <row r="326" spans="3:8" ht="15.75" customHeight="1">
      <c r="C326" s="136"/>
      <c r="D326" s="145"/>
      <c r="E326" s="136"/>
      <c r="F326" s="136"/>
      <c r="G326" s="145"/>
      <c r="H326" s="87"/>
    </row>
    <row r="327" spans="3:8" ht="15.75" customHeight="1">
      <c r="C327" s="136"/>
      <c r="D327" s="145"/>
      <c r="E327" s="136"/>
      <c r="F327" s="136"/>
      <c r="G327" s="145"/>
      <c r="H327" s="87"/>
    </row>
    <row r="328" spans="3:8" ht="15.75" customHeight="1">
      <c r="C328" s="136"/>
      <c r="D328" s="145"/>
      <c r="E328" s="136"/>
      <c r="F328" s="136"/>
      <c r="G328" s="145"/>
      <c r="H328" s="87"/>
    </row>
    <row r="329" spans="3:8" ht="15.75" customHeight="1">
      <c r="C329" s="136"/>
      <c r="D329" s="145"/>
      <c r="E329" s="136"/>
      <c r="F329" s="136"/>
      <c r="G329" s="145"/>
      <c r="H329" s="87"/>
    </row>
    <row r="330" spans="3:8" ht="15.75" customHeight="1">
      <c r="C330" s="136"/>
      <c r="D330" s="145"/>
      <c r="E330" s="136"/>
      <c r="F330" s="136"/>
      <c r="G330" s="145"/>
      <c r="H330" s="87"/>
    </row>
    <row r="331" spans="3:8" ht="15.75" customHeight="1">
      <c r="C331" s="136"/>
      <c r="D331" s="145"/>
      <c r="E331" s="136"/>
      <c r="F331" s="136"/>
      <c r="G331" s="145"/>
      <c r="H331" s="87"/>
    </row>
    <row r="332" spans="3:8" ht="15.75" customHeight="1">
      <c r="C332" s="136"/>
      <c r="D332" s="145"/>
      <c r="E332" s="136"/>
      <c r="F332" s="136"/>
      <c r="G332" s="145"/>
      <c r="H332" s="87"/>
    </row>
    <row r="333" spans="3:8" ht="15.75" customHeight="1">
      <c r="C333" s="136"/>
      <c r="D333" s="145"/>
      <c r="E333" s="136"/>
      <c r="F333" s="136"/>
      <c r="G333" s="145"/>
      <c r="H333" s="87"/>
    </row>
    <row r="334" spans="3:8" ht="15.75" customHeight="1">
      <c r="C334" s="136"/>
      <c r="D334" s="145"/>
      <c r="E334" s="136"/>
      <c r="F334" s="136"/>
      <c r="G334" s="145"/>
      <c r="H334" s="87"/>
    </row>
    <row r="335" spans="3:8" ht="15.75" customHeight="1">
      <c r="C335" s="136"/>
      <c r="D335" s="145"/>
      <c r="E335" s="136"/>
      <c r="F335" s="136"/>
      <c r="G335" s="145"/>
      <c r="H335" s="87"/>
    </row>
    <row r="336" spans="3:8" ht="15.75" customHeight="1">
      <c r="C336" s="136"/>
      <c r="D336" s="145"/>
      <c r="E336" s="136"/>
      <c r="F336" s="136"/>
      <c r="G336" s="145"/>
      <c r="H336" s="87"/>
    </row>
    <row r="337" spans="3:8" ht="15.75" customHeight="1">
      <c r="C337" s="136"/>
      <c r="D337" s="145"/>
      <c r="E337" s="136"/>
      <c r="F337" s="136"/>
      <c r="G337" s="145"/>
      <c r="H337" s="87"/>
    </row>
    <row r="338" spans="3:8" ht="15.75" customHeight="1">
      <c r="C338" s="136"/>
      <c r="D338" s="145"/>
      <c r="E338" s="136"/>
      <c r="F338" s="136"/>
      <c r="G338" s="145"/>
      <c r="H338" s="87"/>
    </row>
    <row r="339" spans="3:8" ht="15.75" customHeight="1">
      <c r="C339" s="136"/>
      <c r="D339" s="145"/>
      <c r="E339" s="136"/>
      <c r="F339" s="136"/>
      <c r="G339" s="145"/>
      <c r="H339" s="87"/>
    </row>
    <row r="340" spans="3:8" ht="15.75" customHeight="1">
      <c r="C340" s="136"/>
      <c r="D340" s="145"/>
      <c r="E340" s="136"/>
      <c r="F340" s="136"/>
      <c r="G340" s="145"/>
      <c r="H340" s="87"/>
    </row>
    <row r="341" spans="3:8" ht="15.75" customHeight="1">
      <c r="C341" s="136"/>
      <c r="D341" s="145"/>
      <c r="E341" s="136"/>
      <c r="F341" s="136"/>
      <c r="G341" s="145"/>
      <c r="H341" s="87"/>
    </row>
    <row r="342" spans="3:8" ht="15.75" customHeight="1">
      <c r="C342" s="136"/>
      <c r="D342" s="145"/>
      <c r="E342" s="136"/>
      <c r="F342" s="136"/>
      <c r="G342" s="145"/>
      <c r="H342" s="87"/>
    </row>
    <row r="343" spans="3:8" ht="15.75" customHeight="1">
      <c r="C343" s="136"/>
      <c r="D343" s="145"/>
      <c r="E343" s="136"/>
      <c r="F343" s="136"/>
      <c r="G343" s="145"/>
      <c r="H343" s="87"/>
    </row>
    <row r="344" spans="3:8" ht="15.75" customHeight="1">
      <c r="C344" s="136"/>
      <c r="D344" s="145"/>
      <c r="E344" s="136"/>
      <c r="F344" s="136"/>
      <c r="G344" s="145"/>
      <c r="H344" s="87"/>
    </row>
    <row r="345" spans="3:8" ht="15.75" customHeight="1">
      <c r="C345" s="136"/>
      <c r="D345" s="145"/>
      <c r="E345" s="136"/>
      <c r="F345" s="136"/>
      <c r="G345" s="145"/>
      <c r="H345" s="87"/>
    </row>
    <row r="346" spans="3:8" ht="15.75" customHeight="1">
      <c r="C346" s="136"/>
      <c r="D346" s="145"/>
      <c r="E346" s="136"/>
      <c r="F346" s="136"/>
      <c r="G346" s="145"/>
      <c r="H346" s="87"/>
    </row>
    <row r="347" spans="3:8" ht="15.75" customHeight="1">
      <c r="C347" s="136"/>
      <c r="D347" s="145"/>
      <c r="E347" s="136"/>
      <c r="F347" s="136"/>
      <c r="G347" s="145"/>
      <c r="H347" s="87"/>
    </row>
    <row r="348" spans="3:8" ht="15.75" customHeight="1">
      <c r="C348" s="136"/>
      <c r="D348" s="145"/>
      <c r="E348" s="136"/>
      <c r="F348" s="136"/>
      <c r="G348" s="145"/>
      <c r="H348" s="87"/>
    </row>
    <row r="349" spans="3:8" ht="15.75" customHeight="1">
      <c r="C349" s="136"/>
      <c r="D349" s="145"/>
      <c r="E349" s="136"/>
      <c r="F349" s="136"/>
      <c r="G349" s="145"/>
      <c r="H349" s="87"/>
    </row>
    <row r="350" spans="3:8" ht="15.75" customHeight="1">
      <c r="C350" s="136"/>
      <c r="D350" s="145"/>
      <c r="E350" s="136"/>
      <c r="F350" s="136"/>
      <c r="G350" s="145"/>
      <c r="H350" s="87"/>
    </row>
    <row r="351" spans="3:8" ht="15.75" customHeight="1">
      <c r="C351" s="136"/>
      <c r="D351" s="145"/>
      <c r="E351" s="136"/>
      <c r="F351" s="136"/>
      <c r="G351" s="145"/>
      <c r="H351" s="87"/>
    </row>
    <row r="352" spans="3:8" ht="15.75" customHeight="1">
      <c r="C352" s="136"/>
      <c r="D352" s="145"/>
      <c r="E352" s="136"/>
      <c r="F352" s="136"/>
      <c r="G352" s="145"/>
      <c r="H352" s="87"/>
    </row>
    <row r="353" spans="3:8" ht="15.75" customHeight="1">
      <c r="C353" s="136"/>
      <c r="D353" s="145"/>
      <c r="E353" s="136"/>
      <c r="F353" s="136"/>
      <c r="G353" s="145"/>
      <c r="H353" s="87"/>
    </row>
    <row r="354" spans="3:8" ht="15.75" customHeight="1">
      <c r="C354" s="136"/>
      <c r="D354" s="145"/>
      <c r="E354" s="136"/>
      <c r="F354" s="136"/>
      <c r="G354" s="145"/>
      <c r="H354" s="87"/>
    </row>
    <row r="355" spans="3:8" ht="15.75" customHeight="1">
      <c r="C355" s="136"/>
      <c r="D355" s="145"/>
      <c r="E355" s="136"/>
      <c r="F355" s="136"/>
      <c r="G355" s="145"/>
      <c r="H355" s="87"/>
    </row>
    <row r="356" spans="3:8" ht="15.75" customHeight="1">
      <c r="C356" s="136"/>
      <c r="D356" s="145"/>
      <c r="E356" s="136"/>
      <c r="F356" s="136"/>
      <c r="G356" s="145"/>
      <c r="H356" s="87"/>
    </row>
    <row r="357" spans="3:8" ht="15.75" customHeight="1">
      <c r="C357" s="136"/>
      <c r="D357" s="145"/>
      <c r="E357" s="136"/>
      <c r="F357" s="136"/>
      <c r="G357" s="145"/>
      <c r="H357" s="87"/>
    </row>
    <row r="358" spans="3:8" ht="15.75" customHeight="1">
      <c r="C358" s="136"/>
      <c r="D358" s="145"/>
      <c r="E358" s="136"/>
      <c r="F358" s="136"/>
      <c r="G358" s="145"/>
      <c r="H358" s="87"/>
    </row>
    <row r="359" spans="3:8" ht="15.75" customHeight="1">
      <c r="C359" s="136"/>
      <c r="D359" s="145"/>
      <c r="E359" s="136"/>
      <c r="F359" s="136"/>
      <c r="G359" s="145"/>
      <c r="H359" s="87"/>
    </row>
    <row r="360" spans="3:8" ht="15.75" customHeight="1">
      <c r="C360" s="136"/>
      <c r="D360" s="145"/>
      <c r="E360" s="136"/>
      <c r="F360" s="136"/>
      <c r="G360" s="145"/>
      <c r="H360" s="87"/>
    </row>
    <row r="361" spans="3:8" ht="15.75" customHeight="1">
      <c r="C361" s="136"/>
      <c r="D361" s="145"/>
      <c r="E361" s="136"/>
      <c r="F361" s="136"/>
      <c r="G361" s="145"/>
      <c r="H361" s="87"/>
    </row>
    <row r="362" spans="3:8" ht="15.75" customHeight="1">
      <c r="C362" s="136"/>
      <c r="D362" s="145"/>
      <c r="E362" s="136"/>
      <c r="F362" s="136"/>
      <c r="G362" s="145"/>
      <c r="H362" s="87"/>
    </row>
    <row r="363" spans="3:8" ht="15.75" customHeight="1">
      <c r="C363" s="136"/>
      <c r="D363" s="145"/>
      <c r="E363" s="136"/>
      <c r="F363" s="136"/>
      <c r="G363" s="145"/>
      <c r="H363" s="87"/>
    </row>
    <row r="364" spans="3:8" ht="15.75" customHeight="1">
      <c r="C364" s="136"/>
      <c r="D364" s="145"/>
      <c r="E364" s="136"/>
      <c r="F364" s="136"/>
      <c r="G364" s="145"/>
      <c r="H364" s="87"/>
    </row>
    <row r="365" spans="3:8" ht="15.75" customHeight="1">
      <c r="C365" s="136"/>
      <c r="D365" s="145"/>
      <c r="E365" s="136"/>
      <c r="F365" s="136"/>
      <c r="G365" s="145"/>
      <c r="H365" s="87"/>
    </row>
    <row r="366" spans="3:8" ht="15.75" customHeight="1">
      <c r="C366" s="136"/>
      <c r="D366" s="145"/>
      <c r="E366" s="136"/>
      <c r="F366" s="136"/>
      <c r="G366" s="145"/>
      <c r="H366" s="87"/>
    </row>
    <row r="367" spans="3:8" ht="15.75" customHeight="1">
      <c r="C367" s="136"/>
      <c r="D367" s="145"/>
      <c r="E367" s="136"/>
      <c r="F367" s="136"/>
      <c r="G367" s="145"/>
      <c r="H367" s="87"/>
    </row>
    <row r="368" spans="3:8" ht="15.75" customHeight="1">
      <c r="C368" s="136"/>
      <c r="D368" s="145"/>
      <c r="E368" s="136"/>
      <c r="F368" s="136"/>
      <c r="G368" s="145"/>
      <c r="H368" s="87"/>
    </row>
    <row r="369" spans="3:8" ht="15.75" customHeight="1">
      <c r="C369" s="136"/>
      <c r="D369" s="145"/>
      <c r="E369" s="136"/>
      <c r="F369" s="136"/>
      <c r="G369" s="145"/>
      <c r="H369" s="87"/>
    </row>
    <row r="370" spans="3:8" ht="15.75" customHeight="1">
      <c r="C370" s="136"/>
      <c r="D370" s="145"/>
      <c r="E370" s="136"/>
      <c r="F370" s="136"/>
      <c r="G370" s="145"/>
      <c r="H370" s="87"/>
    </row>
    <row r="371" spans="3:8" ht="15.75" customHeight="1">
      <c r="C371" s="136"/>
      <c r="D371" s="145"/>
      <c r="E371" s="136"/>
      <c r="F371" s="136"/>
      <c r="G371" s="145"/>
      <c r="H371" s="87"/>
    </row>
    <row r="372" spans="3:8" ht="15.75" customHeight="1">
      <c r="C372" s="136"/>
      <c r="D372" s="145"/>
      <c r="E372" s="136"/>
      <c r="F372" s="136"/>
      <c r="G372" s="145"/>
      <c r="H372" s="87"/>
    </row>
    <row r="373" spans="3:8" ht="15.75" customHeight="1">
      <c r="C373" s="136"/>
      <c r="D373" s="145"/>
      <c r="E373" s="136"/>
      <c r="F373" s="136"/>
      <c r="G373" s="145"/>
      <c r="H373" s="87"/>
    </row>
    <row r="374" spans="3:8" ht="15.75" customHeight="1">
      <c r="C374" s="136"/>
      <c r="D374" s="145"/>
      <c r="E374" s="136"/>
      <c r="F374" s="136"/>
      <c r="G374" s="145"/>
      <c r="H374" s="87"/>
    </row>
    <row r="375" spans="3:8" ht="15.75" customHeight="1">
      <c r="C375" s="136"/>
      <c r="D375" s="145"/>
      <c r="E375" s="136"/>
      <c r="F375" s="136"/>
      <c r="G375" s="145"/>
      <c r="H375" s="87"/>
    </row>
    <row r="376" spans="3:8" ht="15.75" customHeight="1">
      <c r="C376" s="136"/>
      <c r="D376" s="145"/>
      <c r="E376" s="136"/>
      <c r="F376" s="136"/>
      <c r="G376" s="145"/>
      <c r="H376" s="87"/>
    </row>
    <row r="377" spans="3:8" ht="15.75" customHeight="1">
      <c r="C377" s="136"/>
      <c r="D377" s="145"/>
      <c r="E377" s="136"/>
      <c r="F377" s="136"/>
      <c r="G377" s="145"/>
      <c r="H377" s="87"/>
    </row>
    <row r="378" spans="3:8" ht="15.75" customHeight="1">
      <c r="C378" s="136"/>
      <c r="D378" s="145"/>
      <c r="E378" s="136"/>
      <c r="F378" s="136"/>
      <c r="G378" s="145"/>
      <c r="H378" s="87"/>
    </row>
    <row r="379" spans="3:8" ht="15.75" customHeight="1">
      <c r="C379" s="136"/>
      <c r="D379" s="145"/>
      <c r="E379" s="136"/>
      <c r="F379" s="136"/>
      <c r="G379" s="145"/>
      <c r="H379" s="87"/>
    </row>
    <row r="380" spans="3:8" ht="15.75" customHeight="1">
      <c r="C380" s="136"/>
      <c r="D380" s="145"/>
      <c r="E380" s="136"/>
      <c r="F380" s="136"/>
      <c r="G380" s="145"/>
      <c r="H380" s="87"/>
    </row>
    <row r="381" spans="3:8" ht="15.75" customHeight="1">
      <c r="C381" s="136"/>
      <c r="D381" s="145"/>
      <c r="E381" s="136"/>
      <c r="F381" s="136"/>
      <c r="G381" s="145"/>
      <c r="H381" s="87"/>
    </row>
    <row r="382" spans="3:8" ht="15.75" customHeight="1">
      <c r="C382" s="136"/>
      <c r="D382" s="145"/>
      <c r="E382" s="136"/>
      <c r="F382" s="136"/>
      <c r="G382" s="145"/>
      <c r="H382" s="87"/>
    </row>
    <row r="383" spans="3:8" ht="15.75" customHeight="1">
      <c r="C383" s="136"/>
      <c r="D383" s="145"/>
      <c r="E383" s="136"/>
      <c r="F383" s="136"/>
      <c r="G383" s="145"/>
      <c r="H383" s="87"/>
    </row>
    <row r="384" spans="3:8" ht="15.75" customHeight="1">
      <c r="C384" s="136"/>
      <c r="D384" s="145"/>
      <c r="E384" s="136"/>
      <c r="F384" s="136"/>
      <c r="G384" s="145"/>
      <c r="H384" s="87"/>
    </row>
    <row r="385" spans="3:8" ht="15.75" customHeight="1">
      <c r="C385" s="136"/>
      <c r="D385" s="145"/>
      <c r="E385" s="136"/>
      <c r="F385" s="136"/>
      <c r="G385" s="145"/>
      <c r="H385" s="87"/>
    </row>
    <row r="386" spans="3:8" ht="15.75" customHeight="1">
      <c r="C386" s="136"/>
      <c r="D386" s="145"/>
      <c r="E386" s="136"/>
      <c r="F386" s="136"/>
      <c r="G386" s="145"/>
      <c r="H386" s="87"/>
    </row>
    <row r="387" spans="3:8" ht="15.75" customHeight="1">
      <c r="C387" s="136"/>
      <c r="D387" s="145"/>
      <c r="E387" s="136"/>
      <c r="F387" s="136"/>
      <c r="G387" s="145"/>
      <c r="H387" s="87"/>
    </row>
    <row r="388" spans="3:8" ht="15.75" customHeight="1">
      <c r="C388" s="136"/>
      <c r="D388" s="145"/>
      <c r="E388" s="136"/>
      <c r="F388" s="136"/>
      <c r="G388" s="145"/>
      <c r="H388" s="87"/>
    </row>
    <row r="389" spans="3:8" ht="15.75" customHeight="1">
      <c r="C389" s="136"/>
      <c r="D389" s="145"/>
      <c r="E389" s="136"/>
      <c r="F389" s="136"/>
      <c r="G389" s="145"/>
      <c r="H389" s="87"/>
    </row>
    <row r="390" spans="3:8" ht="15.75" customHeight="1">
      <c r="C390" s="136"/>
      <c r="D390" s="145"/>
      <c r="E390" s="136"/>
      <c r="F390" s="136"/>
      <c r="G390" s="145"/>
      <c r="H390" s="87"/>
    </row>
    <row r="391" spans="3:8" ht="15.75" customHeight="1">
      <c r="C391" s="136"/>
      <c r="D391" s="145"/>
      <c r="E391" s="136"/>
      <c r="F391" s="136"/>
      <c r="G391" s="145"/>
      <c r="H391" s="87"/>
    </row>
    <row r="392" spans="3:8" ht="15.75" customHeight="1">
      <c r="C392" s="136"/>
      <c r="D392" s="145"/>
      <c r="E392" s="136"/>
      <c r="F392" s="136"/>
      <c r="G392" s="145"/>
      <c r="H392" s="87"/>
    </row>
    <row r="393" spans="3:8" ht="15.75" customHeight="1">
      <c r="C393" s="136"/>
      <c r="D393" s="145"/>
      <c r="E393" s="136"/>
      <c r="F393" s="136"/>
      <c r="G393" s="145"/>
      <c r="H393" s="87"/>
    </row>
    <row r="394" spans="3:8" ht="15.75" customHeight="1">
      <c r="C394" s="136"/>
      <c r="D394" s="145"/>
      <c r="E394" s="136"/>
      <c r="F394" s="136"/>
      <c r="G394" s="145"/>
      <c r="H394" s="87"/>
    </row>
    <row r="395" spans="3:8" ht="15.75" customHeight="1">
      <c r="C395" s="136"/>
      <c r="D395" s="145"/>
      <c r="E395" s="136"/>
      <c r="F395" s="136"/>
      <c r="G395" s="145"/>
      <c r="H395" s="87"/>
    </row>
    <row r="396" spans="3:8" ht="15.75" customHeight="1">
      <c r="C396" s="136"/>
      <c r="D396" s="145"/>
      <c r="E396" s="136"/>
      <c r="F396" s="136"/>
      <c r="G396" s="145"/>
      <c r="H396" s="87"/>
    </row>
    <row r="397" spans="3:8" ht="15.75" customHeight="1">
      <c r="C397" s="136"/>
      <c r="D397" s="145"/>
      <c r="E397" s="136"/>
      <c r="F397" s="136"/>
      <c r="G397" s="145"/>
      <c r="H397" s="87"/>
    </row>
    <row r="398" spans="3:8" ht="15.75" customHeight="1">
      <c r="C398" s="136"/>
      <c r="D398" s="145"/>
      <c r="E398" s="136"/>
      <c r="F398" s="136"/>
      <c r="G398" s="145"/>
      <c r="H398" s="87"/>
    </row>
    <row r="399" spans="3:8" ht="15.75" customHeight="1">
      <c r="C399" s="136"/>
      <c r="D399" s="145"/>
      <c r="E399" s="136"/>
      <c r="F399" s="136"/>
      <c r="G399" s="145"/>
      <c r="H399" s="87"/>
    </row>
    <row r="400" spans="3:8" ht="15.75" customHeight="1">
      <c r="C400" s="136"/>
      <c r="D400" s="145"/>
      <c r="E400" s="136"/>
      <c r="F400" s="136"/>
      <c r="G400" s="145"/>
      <c r="H400" s="87"/>
    </row>
    <row r="401" spans="3:8" ht="15.75" customHeight="1">
      <c r="C401" s="136"/>
      <c r="D401" s="145"/>
      <c r="E401" s="136"/>
      <c r="F401" s="136"/>
      <c r="G401" s="145"/>
      <c r="H401" s="87"/>
    </row>
    <row r="402" spans="3:8" ht="15.75" customHeight="1">
      <c r="C402" s="136"/>
      <c r="D402" s="145"/>
      <c r="E402" s="136"/>
      <c r="F402" s="136"/>
      <c r="G402" s="145"/>
      <c r="H402" s="87"/>
    </row>
    <row r="403" spans="3:8" ht="15.75" customHeight="1">
      <c r="C403" s="136"/>
      <c r="D403" s="145"/>
      <c r="E403" s="136"/>
      <c r="F403" s="136"/>
      <c r="G403" s="145"/>
      <c r="H403" s="87"/>
    </row>
    <row r="404" spans="3:8" ht="15.75" customHeight="1">
      <c r="C404" s="136"/>
      <c r="D404" s="145"/>
      <c r="E404" s="136"/>
      <c r="F404" s="136"/>
      <c r="G404" s="145"/>
      <c r="H404" s="87"/>
    </row>
    <row r="405" spans="3:8" ht="15.75" customHeight="1">
      <c r="C405" s="136"/>
      <c r="D405" s="145"/>
      <c r="E405" s="136"/>
      <c r="F405" s="136"/>
      <c r="G405" s="145"/>
      <c r="H405" s="87"/>
    </row>
    <row r="406" spans="3:8" ht="15.75" customHeight="1">
      <c r="C406" s="136"/>
      <c r="D406" s="145"/>
      <c r="E406" s="136"/>
      <c r="F406" s="136"/>
      <c r="G406" s="145"/>
      <c r="H406" s="87"/>
    </row>
    <row r="407" spans="3:8" ht="15.75" customHeight="1">
      <c r="C407" s="136"/>
      <c r="D407" s="145"/>
      <c r="E407" s="136"/>
      <c r="F407" s="136"/>
      <c r="G407" s="145"/>
      <c r="H407" s="87"/>
    </row>
    <row r="408" spans="3:8" ht="15.75" customHeight="1">
      <c r="C408" s="136"/>
      <c r="D408" s="145"/>
      <c r="E408" s="136"/>
      <c r="F408" s="136"/>
      <c r="G408" s="145"/>
      <c r="H408" s="87"/>
    </row>
    <row r="409" spans="3:8" ht="15.75" customHeight="1">
      <c r="C409" s="136"/>
      <c r="D409" s="145"/>
      <c r="E409" s="136"/>
      <c r="F409" s="136"/>
      <c r="G409" s="145"/>
      <c r="H409" s="87"/>
    </row>
    <row r="410" spans="3:8" ht="15.75" customHeight="1">
      <c r="C410" s="136"/>
      <c r="D410" s="145"/>
      <c r="E410" s="136"/>
      <c r="F410" s="136"/>
      <c r="G410" s="145"/>
      <c r="H410" s="87"/>
    </row>
    <row r="411" spans="3:8" ht="15.75" customHeight="1">
      <c r="C411" s="136"/>
      <c r="D411" s="145"/>
      <c r="E411" s="136"/>
      <c r="F411" s="136"/>
      <c r="G411" s="145"/>
      <c r="H411" s="87"/>
    </row>
    <row r="412" spans="3:8" ht="15.75" customHeight="1">
      <c r="C412" s="136"/>
      <c r="D412" s="145"/>
      <c r="E412" s="136"/>
      <c r="F412" s="136"/>
      <c r="G412" s="145"/>
      <c r="H412" s="87"/>
    </row>
    <row r="413" spans="3:8" ht="15.75" customHeight="1">
      <c r="C413" s="136"/>
      <c r="D413" s="145"/>
      <c r="E413" s="136"/>
      <c r="F413" s="136"/>
      <c r="G413" s="145"/>
      <c r="H413" s="87"/>
    </row>
    <row r="414" spans="3:8" ht="15.75" customHeight="1">
      <c r="C414" s="136"/>
      <c r="D414" s="145"/>
      <c r="E414" s="136"/>
      <c r="F414" s="136"/>
      <c r="G414" s="145"/>
      <c r="H414" s="87"/>
    </row>
    <row r="415" spans="3:8" ht="15.75" customHeight="1">
      <c r="C415" s="136"/>
      <c r="D415" s="145"/>
      <c r="E415" s="136"/>
      <c r="F415" s="136"/>
      <c r="G415" s="145"/>
      <c r="H415" s="87"/>
    </row>
    <row r="416" spans="3:8" ht="15.75" customHeight="1">
      <c r="C416" s="136"/>
      <c r="D416" s="145"/>
      <c r="E416" s="136"/>
      <c r="F416" s="136"/>
      <c r="G416" s="145"/>
      <c r="H416" s="87"/>
    </row>
    <row r="417" spans="3:8" ht="15.75" customHeight="1">
      <c r="C417" s="136"/>
      <c r="D417" s="145"/>
      <c r="E417" s="136"/>
      <c r="F417" s="136"/>
      <c r="G417" s="145"/>
      <c r="H417" s="87"/>
    </row>
    <row r="418" spans="3:8" ht="15.75" customHeight="1">
      <c r="C418" s="136"/>
      <c r="D418" s="145"/>
      <c r="E418" s="136"/>
      <c r="F418" s="136"/>
      <c r="G418" s="145"/>
      <c r="H418" s="87"/>
    </row>
    <row r="419" spans="3:8" ht="15.75" customHeight="1">
      <c r="C419" s="136"/>
      <c r="D419" s="145"/>
      <c r="E419" s="136"/>
      <c r="F419" s="136"/>
      <c r="G419" s="145"/>
      <c r="H419" s="87"/>
    </row>
    <row r="420" spans="3:8" ht="15.75" customHeight="1">
      <c r="C420" s="136"/>
      <c r="D420" s="145"/>
      <c r="E420" s="136"/>
      <c r="F420" s="136"/>
      <c r="G420" s="145"/>
      <c r="H420" s="87"/>
    </row>
    <row r="421" spans="3:8" ht="15.75" customHeight="1">
      <c r="C421" s="136"/>
      <c r="D421" s="145"/>
      <c r="E421" s="136"/>
      <c r="F421" s="136"/>
      <c r="G421" s="145"/>
      <c r="H421" s="87"/>
    </row>
    <row r="422" spans="3:8" ht="15.75" customHeight="1">
      <c r="C422" s="136"/>
      <c r="D422" s="145"/>
      <c r="E422" s="136"/>
      <c r="F422" s="136"/>
      <c r="G422" s="145"/>
      <c r="H422" s="87"/>
    </row>
    <row r="423" spans="3:8" ht="15.75" customHeight="1">
      <c r="C423" s="136"/>
      <c r="D423" s="145"/>
      <c r="E423" s="136"/>
      <c r="F423" s="136"/>
      <c r="G423" s="145"/>
      <c r="H423" s="87"/>
    </row>
    <row r="424" spans="3:8" ht="15.75" customHeight="1">
      <c r="C424" s="136"/>
      <c r="D424" s="145"/>
      <c r="E424" s="136"/>
      <c r="F424" s="136"/>
      <c r="G424" s="145"/>
      <c r="H424" s="87"/>
    </row>
    <row r="425" spans="3:8" ht="15.75" customHeight="1">
      <c r="C425" s="136"/>
      <c r="D425" s="145"/>
      <c r="E425" s="136"/>
      <c r="F425" s="136"/>
      <c r="G425" s="145"/>
      <c r="H425" s="87"/>
    </row>
    <row r="426" spans="3:8" ht="15.75" customHeight="1">
      <c r="C426" s="136"/>
      <c r="D426" s="145"/>
      <c r="E426" s="136"/>
      <c r="F426" s="136"/>
      <c r="G426" s="145"/>
      <c r="H426" s="87"/>
    </row>
    <row r="427" spans="3:8" ht="15.75" customHeight="1">
      <c r="C427" s="136"/>
      <c r="D427" s="145"/>
      <c r="E427" s="136"/>
      <c r="F427" s="136"/>
      <c r="G427" s="145"/>
      <c r="H427" s="87"/>
    </row>
    <row r="428" spans="3:8" ht="15.75" customHeight="1">
      <c r="C428" s="136"/>
      <c r="D428" s="145"/>
      <c r="E428" s="136"/>
      <c r="F428" s="136"/>
      <c r="G428" s="145"/>
      <c r="H428" s="87"/>
    </row>
    <row r="429" spans="3:8" ht="15.75" customHeight="1">
      <c r="C429" s="136"/>
      <c r="D429" s="145"/>
      <c r="E429" s="136"/>
      <c r="F429" s="136"/>
      <c r="G429" s="145"/>
      <c r="H429" s="87"/>
    </row>
    <row r="430" spans="3:8" ht="15.75" customHeight="1">
      <c r="C430" s="136"/>
      <c r="D430" s="145"/>
      <c r="E430" s="136"/>
      <c r="F430" s="136"/>
      <c r="G430" s="145"/>
      <c r="H430" s="87"/>
    </row>
    <row r="431" spans="3:8" ht="15.75" customHeight="1">
      <c r="C431" s="136"/>
      <c r="D431" s="145"/>
      <c r="E431" s="136"/>
      <c r="F431" s="136"/>
      <c r="G431" s="145"/>
      <c r="H431" s="87"/>
    </row>
    <row r="432" spans="3:8" ht="15.75" customHeight="1">
      <c r="C432" s="136"/>
      <c r="D432" s="145"/>
      <c r="E432" s="136"/>
      <c r="F432" s="136"/>
      <c r="G432" s="145"/>
      <c r="H432" s="87"/>
    </row>
    <row r="433" spans="3:8" ht="15.75" customHeight="1">
      <c r="C433" s="136"/>
      <c r="D433" s="145"/>
      <c r="E433" s="136"/>
      <c r="F433" s="136"/>
      <c r="G433" s="145"/>
      <c r="H433" s="87"/>
    </row>
    <row r="434" spans="3:8" ht="15.75" customHeight="1">
      <c r="C434" s="136"/>
      <c r="D434" s="145"/>
      <c r="E434" s="136"/>
      <c r="F434" s="136"/>
      <c r="G434" s="145"/>
      <c r="H434" s="87"/>
    </row>
    <row r="435" spans="3:8" ht="15.75" customHeight="1">
      <c r="C435" s="136"/>
      <c r="D435" s="145"/>
      <c r="E435" s="136"/>
      <c r="F435" s="136"/>
      <c r="G435" s="145"/>
      <c r="H435" s="87"/>
    </row>
    <row r="436" spans="3:8" ht="15.75" customHeight="1">
      <c r="C436" s="136"/>
      <c r="D436" s="145"/>
      <c r="E436" s="136"/>
      <c r="F436" s="136"/>
      <c r="G436" s="145"/>
      <c r="H436" s="87"/>
    </row>
    <row r="437" spans="3:8" ht="15.75" customHeight="1">
      <c r="C437" s="136"/>
      <c r="D437" s="145"/>
      <c r="E437" s="136"/>
      <c r="F437" s="136"/>
      <c r="G437" s="145"/>
      <c r="H437" s="87"/>
    </row>
    <row r="438" spans="3:8" ht="15.75" customHeight="1">
      <c r="C438" s="136"/>
      <c r="D438" s="145"/>
      <c r="E438" s="136"/>
      <c r="F438" s="136"/>
      <c r="G438" s="145"/>
      <c r="H438" s="87"/>
    </row>
    <row r="439" spans="3:8" ht="15.75" customHeight="1">
      <c r="C439" s="136"/>
      <c r="D439" s="145"/>
      <c r="E439" s="136"/>
      <c r="F439" s="136"/>
      <c r="G439" s="145"/>
      <c r="H439" s="87"/>
    </row>
    <row r="440" spans="3:8" ht="15.75" customHeight="1">
      <c r="C440" s="136"/>
      <c r="D440" s="145"/>
      <c r="E440" s="136"/>
      <c r="F440" s="136"/>
      <c r="G440" s="145"/>
      <c r="H440" s="87"/>
    </row>
    <row r="441" spans="3:8" ht="15.75" customHeight="1">
      <c r="C441" s="136"/>
      <c r="D441" s="145"/>
      <c r="E441" s="136"/>
      <c r="F441" s="136"/>
      <c r="G441" s="145"/>
      <c r="H441" s="87"/>
    </row>
    <row r="442" spans="3:8" ht="15.75" customHeight="1">
      <c r="C442" s="136"/>
      <c r="D442" s="145"/>
      <c r="E442" s="136"/>
      <c r="F442" s="136"/>
      <c r="G442" s="145"/>
      <c r="H442" s="87"/>
    </row>
    <row r="443" spans="3:8" ht="15.75" customHeight="1">
      <c r="C443" s="136"/>
      <c r="D443" s="145"/>
      <c r="E443" s="136"/>
      <c r="F443" s="136"/>
      <c r="G443" s="145"/>
      <c r="H443" s="87"/>
    </row>
    <row r="444" spans="3:8" ht="15.75" customHeight="1">
      <c r="C444" s="136"/>
      <c r="D444" s="145"/>
      <c r="E444" s="136"/>
      <c r="F444" s="136"/>
      <c r="G444" s="145"/>
      <c r="H444" s="87"/>
    </row>
    <row r="445" spans="3:8" ht="15.75" customHeight="1">
      <c r="C445" s="136"/>
      <c r="D445" s="145"/>
      <c r="E445" s="136"/>
      <c r="F445" s="136"/>
      <c r="G445" s="145"/>
      <c r="H445" s="87"/>
    </row>
    <row r="446" spans="3:8" ht="15.75" customHeight="1">
      <c r="C446" s="136"/>
      <c r="D446" s="145"/>
      <c r="E446" s="136"/>
      <c r="F446" s="136"/>
      <c r="G446" s="145"/>
      <c r="H446" s="87"/>
    </row>
    <row r="447" spans="3:8" ht="15.75" customHeight="1">
      <c r="C447" s="136"/>
      <c r="D447" s="145"/>
      <c r="E447" s="136"/>
      <c r="F447" s="136"/>
      <c r="G447" s="145"/>
      <c r="H447" s="87"/>
    </row>
    <row r="448" spans="3:8" ht="15.75" customHeight="1">
      <c r="C448" s="136"/>
      <c r="D448" s="145"/>
      <c r="E448" s="136"/>
      <c r="F448" s="136"/>
      <c r="G448" s="145"/>
      <c r="H448" s="87"/>
    </row>
    <row r="449" spans="3:8" ht="15.75" customHeight="1">
      <c r="C449" s="136"/>
      <c r="D449" s="145"/>
      <c r="E449" s="136"/>
      <c r="F449" s="136"/>
      <c r="G449" s="145"/>
      <c r="H449" s="87"/>
    </row>
    <row r="450" spans="3:8" ht="15.75" customHeight="1">
      <c r="C450" s="136"/>
      <c r="D450" s="145"/>
      <c r="E450" s="136"/>
      <c r="F450" s="136"/>
      <c r="G450" s="145"/>
      <c r="H450" s="87"/>
    </row>
    <row r="451" spans="3:8" ht="15.75" customHeight="1">
      <c r="C451" s="136"/>
      <c r="D451" s="145"/>
      <c r="E451" s="136"/>
      <c r="F451" s="136"/>
      <c r="G451" s="145"/>
      <c r="H451" s="87"/>
    </row>
    <row r="452" spans="3:8" ht="15.75" customHeight="1">
      <c r="C452" s="136"/>
      <c r="D452" s="145"/>
      <c r="E452" s="136"/>
      <c r="F452" s="136"/>
      <c r="G452" s="145"/>
      <c r="H452" s="87"/>
    </row>
    <row r="453" spans="3:8" ht="15.75" customHeight="1">
      <c r="C453" s="136"/>
      <c r="D453" s="145"/>
      <c r="E453" s="136"/>
      <c r="F453" s="136"/>
      <c r="G453" s="145"/>
      <c r="H453" s="87"/>
    </row>
    <row r="454" spans="3:8" ht="15.75" customHeight="1">
      <c r="C454" s="136"/>
      <c r="D454" s="145"/>
      <c r="E454" s="136"/>
      <c r="F454" s="136"/>
      <c r="G454" s="145"/>
      <c r="H454" s="87"/>
    </row>
    <row r="455" spans="3:8" ht="15.75" customHeight="1">
      <c r="C455" s="136"/>
      <c r="D455" s="145"/>
      <c r="E455" s="136"/>
      <c r="F455" s="136"/>
      <c r="G455" s="145"/>
      <c r="H455" s="87"/>
    </row>
    <row r="456" spans="3:8" ht="15.75" customHeight="1">
      <c r="C456" s="136"/>
      <c r="D456" s="145"/>
      <c r="E456" s="136"/>
      <c r="F456" s="136"/>
      <c r="G456" s="145"/>
      <c r="H456" s="87"/>
    </row>
    <row r="457" spans="3:8" ht="15.75" customHeight="1">
      <c r="C457" s="136"/>
      <c r="D457" s="145"/>
      <c r="E457" s="136"/>
      <c r="F457" s="136"/>
      <c r="G457" s="145"/>
      <c r="H457" s="87"/>
    </row>
    <row r="458" spans="3:8" ht="15.75" customHeight="1">
      <c r="C458" s="136"/>
      <c r="D458" s="145"/>
      <c r="E458" s="136"/>
      <c r="F458" s="136"/>
      <c r="G458" s="145"/>
      <c r="H458" s="87"/>
    </row>
    <row r="459" spans="3:8" ht="15.75" customHeight="1">
      <c r="C459" s="136"/>
      <c r="D459" s="145"/>
      <c r="E459" s="136"/>
      <c r="F459" s="136"/>
      <c r="G459" s="145"/>
      <c r="H459" s="87"/>
    </row>
    <row r="460" spans="3:8" ht="15.75" customHeight="1">
      <c r="C460" s="136"/>
      <c r="D460" s="145"/>
      <c r="E460" s="136"/>
      <c r="F460" s="136"/>
      <c r="G460" s="145"/>
      <c r="H460" s="87"/>
    </row>
    <row r="461" spans="3:8" ht="15.75" customHeight="1">
      <c r="C461" s="136"/>
      <c r="D461" s="145"/>
      <c r="E461" s="136"/>
      <c r="F461" s="136"/>
      <c r="G461" s="145"/>
      <c r="H461" s="87"/>
    </row>
    <row r="462" spans="3:8" ht="15.75" customHeight="1">
      <c r="C462" s="136"/>
      <c r="D462" s="145"/>
      <c r="E462" s="136"/>
      <c r="F462" s="136"/>
      <c r="G462" s="145"/>
      <c r="H462" s="87"/>
    </row>
    <row r="463" spans="3:8" ht="15.75" customHeight="1">
      <c r="C463" s="136"/>
      <c r="D463" s="145"/>
      <c r="E463" s="136"/>
      <c r="F463" s="136"/>
      <c r="G463" s="145"/>
      <c r="H463" s="87"/>
    </row>
    <row r="464" spans="3:8" ht="15.75" customHeight="1">
      <c r="C464" s="136"/>
      <c r="D464" s="145"/>
      <c r="E464" s="136"/>
      <c r="F464" s="136"/>
      <c r="G464" s="145"/>
      <c r="H464" s="87"/>
    </row>
    <row r="465" spans="3:8" ht="15.75" customHeight="1">
      <c r="C465" s="136"/>
      <c r="D465" s="145"/>
      <c r="E465" s="136"/>
      <c r="F465" s="136"/>
      <c r="G465" s="145"/>
      <c r="H465" s="87"/>
    </row>
    <row r="466" spans="3:8" ht="15.75" customHeight="1">
      <c r="C466" s="136"/>
      <c r="D466" s="145"/>
      <c r="E466" s="136"/>
      <c r="F466" s="136"/>
      <c r="G466" s="145"/>
      <c r="H466" s="87"/>
    </row>
    <row r="467" spans="3:8" ht="15.75" customHeight="1">
      <c r="C467" s="136"/>
      <c r="D467" s="145"/>
      <c r="E467" s="136"/>
      <c r="F467" s="136"/>
      <c r="G467" s="145"/>
      <c r="H467" s="87"/>
    </row>
    <row r="468" spans="3:8" ht="15.75" customHeight="1">
      <c r="C468" s="136"/>
      <c r="D468" s="145"/>
      <c r="E468" s="136"/>
      <c r="F468" s="136"/>
      <c r="G468" s="145"/>
      <c r="H468" s="87"/>
    </row>
    <row r="469" spans="3:8" ht="15.75" customHeight="1">
      <c r="C469" s="136"/>
      <c r="D469" s="145"/>
      <c r="E469" s="136"/>
      <c r="F469" s="136"/>
      <c r="G469" s="145"/>
      <c r="H469" s="87"/>
    </row>
    <row r="470" spans="3:8" ht="15.75" customHeight="1">
      <c r="C470" s="136"/>
      <c r="D470" s="145"/>
      <c r="E470" s="136"/>
      <c r="F470" s="136"/>
      <c r="G470" s="145"/>
      <c r="H470" s="87"/>
    </row>
    <row r="471" spans="3:8" ht="15.75" customHeight="1">
      <c r="C471" s="136"/>
      <c r="D471" s="145"/>
      <c r="E471" s="136"/>
      <c r="F471" s="136"/>
      <c r="G471" s="145"/>
      <c r="H471" s="87"/>
    </row>
    <row r="472" spans="3:8" ht="15.75" customHeight="1">
      <c r="C472" s="136"/>
      <c r="D472" s="145"/>
      <c r="E472" s="136"/>
      <c r="F472" s="136"/>
      <c r="G472" s="145"/>
      <c r="H472" s="87"/>
    </row>
    <row r="473" spans="3:8" ht="15.75" customHeight="1">
      <c r="C473" s="136"/>
      <c r="D473" s="145"/>
      <c r="E473" s="136"/>
      <c r="F473" s="136"/>
      <c r="G473" s="145"/>
      <c r="H473" s="87"/>
    </row>
    <row r="474" spans="3:8" ht="15.75" customHeight="1">
      <c r="C474" s="136"/>
      <c r="D474" s="145"/>
      <c r="E474" s="136"/>
      <c r="F474" s="136"/>
      <c r="G474" s="145"/>
      <c r="H474" s="87"/>
    </row>
    <row r="475" spans="3:8" ht="15.75" customHeight="1">
      <c r="C475" s="136"/>
      <c r="D475" s="145"/>
      <c r="E475" s="136"/>
      <c r="F475" s="136"/>
      <c r="G475" s="145"/>
      <c r="H475" s="87"/>
    </row>
    <row r="476" spans="3:8" ht="15.75" customHeight="1">
      <c r="C476" s="136"/>
      <c r="D476" s="145"/>
      <c r="E476" s="136"/>
      <c r="F476" s="136"/>
      <c r="G476" s="145"/>
      <c r="H476" s="87"/>
    </row>
    <row r="477" spans="3:8" ht="15.75" customHeight="1">
      <c r="C477" s="136"/>
      <c r="D477" s="145"/>
      <c r="E477" s="136"/>
      <c r="F477" s="136"/>
      <c r="G477" s="145"/>
      <c r="H477" s="87"/>
    </row>
    <row r="478" spans="3:8" ht="15.75" customHeight="1">
      <c r="C478" s="136"/>
      <c r="D478" s="145"/>
      <c r="E478" s="136"/>
      <c r="F478" s="136"/>
      <c r="G478" s="145"/>
      <c r="H478" s="87"/>
    </row>
    <row r="479" spans="3:8" ht="15.75" customHeight="1">
      <c r="C479" s="136"/>
      <c r="D479" s="145"/>
      <c r="E479" s="136"/>
      <c r="F479" s="136"/>
      <c r="G479" s="145"/>
      <c r="H479" s="87"/>
    </row>
    <row r="480" spans="3:8" ht="15.75" customHeight="1">
      <c r="C480" s="136"/>
      <c r="D480" s="145"/>
      <c r="E480" s="136"/>
      <c r="F480" s="136"/>
      <c r="G480" s="145"/>
      <c r="H480" s="87"/>
    </row>
    <row r="481" spans="3:8" ht="15.75" customHeight="1">
      <c r="C481" s="136"/>
      <c r="D481" s="145"/>
      <c r="E481" s="136"/>
      <c r="F481" s="136"/>
      <c r="G481" s="145"/>
      <c r="H481" s="87"/>
    </row>
    <row r="482" spans="3:8" ht="15.75" customHeight="1">
      <c r="C482" s="136"/>
      <c r="D482" s="145"/>
      <c r="E482" s="136"/>
      <c r="F482" s="136"/>
      <c r="G482" s="145"/>
      <c r="H482" s="87"/>
    </row>
    <row r="483" spans="3:8" ht="15.75" customHeight="1">
      <c r="C483" s="136"/>
      <c r="D483" s="145"/>
      <c r="E483" s="136"/>
      <c r="F483" s="136"/>
      <c r="G483" s="145"/>
      <c r="H483" s="87"/>
    </row>
    <row r="484" spans="3:8" ht="15.75" customHeight="1">
      <c r="C484" s="136"/>
      <c r="D484" s="145"/>
      <c r="E484" s="136"/>
      <c r="F484" s="136"/>
      <c r="G484" s="145"/>
      <c r="H484" s="87"/>
    </row>
    <row r="485" spans="3:8" ht="15.75" customHeight="1">
      <c r="C485" s="136"/>
      <c r="D485" s="145"/>
      <c r="E485" s="136"/>
      <c r="F485" s="136"/>
      <c r="G485" s="145"/>
      <c r="H485" s="87"/>
    </row>
    <row r="486" spans="3:8" ht="15.75" customHeight="1">
      <c r="C486" s="136"/>
      <c r="D486" s="145"/>
      <c r="E486" s="136"/>
      <c r="F486" s="136"/>
      <c r="G486" s="145"/>
      <c r="H486" s="87"/>
    </row>
    <row r="487" spans="3:8" ht="15.75" customHeight="1">
      <c r="C487" s="136"/>
      <c r="D487" s="145"/>
      <c r="E487" s="136"/>
      <c r="F487" s="136"/>
      <c r="G487" s="145"/>
      <c r="H487" s="87"/>
    </row>
    <row r="488" spans="3:8" ht="15.75" customHeight="1">
      <c r="C488" s="136"/>
      <c r="D488" s="145"/>
      <c r="E488" s="136"/>
      <c r="F488" s="136"/>
      <c r="G488" s="145"/>
      <c r="H488" s="87"/>
    </row>
    <row r="489" spans="3:8" ht="15.75" customHeight="1">
      <c r="C489" s="136"/>
      <c r="D489" s="145"/>
      <c r="E489" s="136"/>
      <c r="F489" s="136"/>
      <c r="G489" s="145"/>
      <c r="H489" s="87"/>
    </row>
    <row r="490" spans="3:8" ht="15.75" customHeight="1">
      <c r="C490" s="136"/>
      <c r="D490" s="145"/>
      <c r="E490" s="136"/>
      <c r="F490" s="136"/>
      <c r="G490" s="145"/>
      <c r="H490" s="87"/>
    </row>
    <row r="491" spans="3:8" ht="15.75" customHeight="1">
      <c r="C491" s="136"/>
      <c r="D491" s="145"/>
      <c r="E491" s="136"/>
      <c r="F491" s="136"/>
      <c r="G491" s="145"/>
      <c r="H491" s="87"/>
    </row>
    <row r="492" spans="3:8" ht="15.75" customHeight="1">
      <c r="C492" s="136"/>
      <c r="D492" s="145"/>
      <c r="E492" s="136"/>
      <c r="F492" s="136"/>
      <c r="G492" s="145"/>
      <c r="H492" s="87"/>
    </row>
    <row r="493" spans="3:8" ht="15.75" customHeight="1">
      <c r="C493" s="136"/>
      <c r="D493" s="145"/>
      <c r="E493" s="136"/>
      <c r="F493" s="136"/>
      <c r="G493" s="145"/>
      <c r="H493" s="87"/>
    </row>
    <row r="494" spans="3:8" ht="15.75" customHeight="1">
      <c r="C494" s="136"/>
      <c r="D494" s="145"/>
      <c r="E494" s="136"/>
      <c r="F494" s="136"/>
      <c r="G494" s="145"/>
      <c r="H494" s="87"/>
    </row>
    <row r="495" spans="3:8" ht="15.75" customHeight="1">
      <c r="C495" s="136"/>
      <c r="D495" s="145"/>
      <c r="E495" s="136"/>
      <c r="F495" s="136"/>
      <c r="G495" s="145"/>
      <c r="H495" s="87"/>
    </row>
    <row r="496" spans="3:8" ht="15.75" customHeight="1">
      <c r="C496" s="136"/>
      <c r="D496" s="145"/>
      <c r="E496" s="136"/>
      <c r="F496" s="136"/>
      <c r="G496" s="145"/>
      <c r="H496" s="87"/>
    </row>
    <row r="497" spans="3:8" ht="15.75" customHeight="1">
      <c r="C497" s="136"/>
      <c r="D497" s="145"/>
      <c r="E497" s="136"/>
      <c r="F497" s="136"/>
      <c r="G497" s="145"/>
      <c r="H497" s="87"/>
    </row>
    <row r="498" spans="3:8" ht="15.75" customHeight="1">
      <c r="C498" s="136"/>
      <c r="D498" s="145"/>
      <c r="E498" s="136"/>
      <c r="F498" s="136"/>
      <c r="G498" s="145"/>
      <c r="H498" s="87"/>
    </row>
    <row r="499" spans="3:8" ht="15.75" customHeight="1">
      <c r="C499" s="136"/>
      <c r="D499" s="145"/>
      <c r="E499" s="136"/>
      <c r="F499" s="136"/>
      <c r="G499" s="145"/>
      <c r="H499" s="87"/>
    </row>
    <row r="500" spans="3:8" ht="15.75" customHeight="1">
      <c r="C500" s="136"/>
      <c r="D500" s="145"/>
      <c r="E500" s="136"/>
      <c r="F500" s="136"/>
      <c r="G500" s="145"/>
      <c r="H500" s="87"/>
    </row>
    <row r="501" spans="3:8" ht="15.75" customHeight="1">
      <c r="C501" s="136"/>
      <c r="D501" s="145"/>
      <c r="E501" s="136"/>
      <c r="F501" s="136"/>
      <c r="G501" s="145"/>
      <c r="H501" s="87"/>
    </row>
    <row r="502" spans="3:8" ht="15.75" customHeight="1">
      <c r="C502" s="136"/>
      <c r="D502" s="145"/>
      <c r="E502" s="136"/>
      <c r="F502" s="136"/>
      <c r="G502" s="145"/>
      <c r="H502" s="87"/>
    </row>
    <row r="503" spans="3:8" ht="15.75" customHeight="1">
      <c r="C503" s="136"/>
      <c r="D503" s="145"/>
      <c r="E503" s="136"/>
      <c r="F503" s="136"/>
      <c r="G503" s="145"/>
      <c r="H503" s="87"/>
    </row>
    <row r="504" spans="3:8" ht="15.75" customHeight="1">
      <c r="C504" s="136"/>
      <c r="D504" s="145"/>
      <c r="E504" s="136"/>
      <c r="F504" s="136"/>
      <c r="G504" s="145"/>
      <c r="H504" s="87"/>
    </row>
    <row r="505" spans="3:8" ht="15.75" customHeight="1">
      <c r="C505" s="136"/>
      <c r="D505" s="145"/>
      <c r="E505" s="136"/>
      <c r="F505" s="136"/>
      <c r="G505" s="145"/>
      <c r="H505" s="87"/>
    </row>
    <row r="506" spans="3:8" ht="15.75" customHeight="1">
      <c r="C506" s="136"/>
      <c r="D506" s="145"/>
      <c r="E506" s="136"/>
      <c r="F506" s="136"/>
      <c r="G506" s="145"/>
      <c r="H506" s="87"/>
    </row>
    <row r="507" spans="3:8" ht="15.75" customHeight="1">
      <c r="C507" s="136"/>
      <c r="D507" s="145"/>
      <c r="E507" s="136"/>
      <c r="F507" s="136"/>
      <c r="G507" s="145"/>
      <c r="H507" s="87"/>
    </row>
    <row r="508" spans="3:8" ht="15.75" customHeight="1">
      <c r="C508" s="136"/>
      <c r="D508" s="145"/>
      <c r="E508" s="136"/>
      <c r="F508" s="136"/>
      <c r="G508" s="145"/>
      <c r="H508" s="87"/>
    </row>
    <row r="509" spans="3:8" ht="15.75" customHeight="1">
      <c r="C509" s="136"/>
      <c r="D509" s="145"/>
      <c r="E509" s="136"/>
      <c r="F509" s="136"/>
      <c r="G509" s="145"/>
      <c r="H509" s="87"/>
    </row>
    <row r="510" spans="3:8" ht="15.75" customHeight="1">
      <c r="C510" s="136"/>
      <c r="D510" s="145"/>
      <c r="E510" s="136"/>
      <c r="F510" s="136"/>
      <c r="G510" s="145"/>
      <c r="H510" s="87"/>
    </row>
    <row r="511" spans="3:8" ht="15.75" customHeight="1">
      <c r="C511" s="136"/>
      <c r="D511" s="145"/>
      <c r="E511" s="136"/>
      <c r="F511" s="136"/>
      <c r="G511" s="145"/>
      <c r="H511" s="87"/>
    </row>
    <row r="512" spans="3:8" ht="15.75" customHeight="1">
      <c r="C512" s="136"/>
      <c r="D512" s="145"/>
      <c r="E512" s="136"/>
      <c r="F512" s="136"/>
      <c r="G512" s="145"/>
      <c r="H512" s="87"/>
    </row>
    <row r="513" spans="3:8" ht="15.75" customHeight="1">
      <c r="C513" s="136"/>
      <c r="D513" s="145"/>
      <c r="E513" s="136"/>
      <c r="F513" s="136"/>
      <c r="G513" s="145"/>
      <c r="H513" s="87"/>
    </row>
    <row r="514" spans="3:8" ht="15.75" customHeight="1">
      <c r="C514" s="136"/>
      <c r="D514" s="145"/>
      <c r="E514" s="136"/>
      <c r="F514" s="136"/>
      <c r="G514" s="145"/>
      <c r="H514" s="87"/>
    </row>
    <row r="515" spans="3:8" ht="15.75" customHeight="1">
      <c r="C515" s="136"/>
      <c r="D515" s="145"/>
      <c r="E515" s="136"/>
      <c r="F515" s="136"/>
      <c r="G515" s="145"/>
      <c r="H515" s="87"/>
    </row>
    <row r="516" spans="3:8" ht="15.75" customHeight="1">
      <c r="C516" s="136"/>
      <c r="D516" s="145"/>
      <c r="E516" s="136"/>
      <c r="F516" s="136"/>
      <c r="G516" s="145"/>
      <c r="H516" s="87"/>
    </row>
    <row r="517" spans="3:8" ht="15.75" customHeight="1">
      <c r="C517" s="136"/>
      <c r="D517" s="145"/>
      <c r="E517" s="136"/>
      <c r="F517" s="136"/>
      <c r="G517" s="145"/>
      <c r="H517" s="87"/>
    </row>
    <row r="518" spans="3:8" ht="15.75" customHeight="1">
      <c r="C518" s="136"/>
      <c r="D518" s="145"/>
      <c r="E518" s="136"/>
      <c r="F518" s="136"/>
      <c r="G518" s="145"/>
      <c r="H518" s="87"/>
    </row>
    <row r="519" spans="3:8" ht="15.75" customHeight="1">
      <c r="C519" s="136"/>
      <c r="D519" s="145"/>
      <c r="E519" s="136"/>
      <c r="F519" s="136"/>
      <c r="G519" s="145"/>
      <c r="H519" s="87"/>
    </row>
    <row r="520" spans="3:8" ht="15.75" customHeight="1">
      <c r="C520" s="136"/>
      <c r="D520" s="145"/>
      <c r="E520" s="136"/>
      <c r="F520" s="136"/>
      <c r="G520" s="145"/>
      <c r="H520" s="87"/>
    </row>
    <row r="521" spans="3:8" ht="15.75" customHeight="1">
      <c r="C521" s="136"/>
      <c r="D521" s="145"/>
      <c r="E521" s="136"/>
      <c r="F521" s="136"/>
      <c r="G521" s="145"/>
      <c r="H521" s="87"/>
    </row>
    <row r="522" spans="3:8" ht="15.75" customHeight="1">
      <c r="C522" s="136"/>
      <c r="D522" s="145"/>
      <c r="E522" s="136"/>
      <c r="F522" s="136"/>
      <c r="G522" s="145"/>
      <c r="H522" s="87"/>
    </row>
    <row r="523" spans="3:8" ht="15.75" customHeight="1">
      <c r="C523" s="136"/>
      <c r="D523" s="145"/>
      <c r="E523" s="136"/>
      <c r="F523" s="136"/>
      <c r="G523" s="145"/>
      <c r="H523" s="87"/>
    </row>
    <row r="524" spans="3:8" ht="15.75" customHeight="1">
      <c r="C524" s="136"/>
      <c r="D524" s="145"/>
      <c r="E524" s="136"/>
      <c r="F524" s="136"/>
      <c r="G524" s="145"/>
      <c r="H524" s="87"/>
    </row>
    <row r="525" spans="3:8" ht="15.75" customHeight="1">
      <c r="C525" s="136"/>
      <c r="D525" s="145"/>
      <c r="E525" s="136"/>
      <c r="F525" s="136"/>
      <c r="G525" s="145"/>
      <c r="H525" s="87"/>
    </row>
    <row r="526" spans="3:8" ht="15.75" customHeight="1">
      <c r="C526" s="136"/>
      <c r="D526" s="145"/>
      <c r="E526" s="136"/>
      <c r="F526" s="136"/>
      <c r="G526" s="145"/>
      <c r="H526" s="87"/>
    </row>
    <row r="527" spans="3:8" ht="15.75" customHeight="1">
      <c r="C527" s="136"/>
      <c r="D527" s="145"/>
      <c r="E527" s="136"/>
      <c r="F527" s="136"/>
      <c r="G527" s="145"/>
      <c r="H527" s="87"/>
    </row>
    <row r="528" spans="3:8" ht="15.75" customHeight="1">
      <c r="C528" s="136"/>
      <c r="D528" s="145"/>
      <c r="E528" s="136"/>
      <c r="F528" s="136"/>
      <c r="G528" s="145"/>
      <c r="H528" s="87"/>
    </row>
    <row r="529" spans="3:8" ht="15.75" customHeight="1">
      <c r="C529" s="136"/>
      <c r="D529" s="145"/>
      <c r="E529" s="136"/>
      <c r="F529" s="136"/>
      <c r="G529" s="145"/>
      <c r="H529" s="87"/>
    </row>
    <row r="530" spans="3:8" ht="15.75" customHeight="1">
      <c r="C530" s="136"/>
      <c r="D530" s="145"/>
      <c r="E530" s="136"/>
      <c r="F530" s="136"/>
      <c r="G530" s="145"/>
      <c r="H530" s="87"/>
    </row>
    <row r="531" spans="3:8" ht="15.75" customHeight="1">
      <c r="C531" s="136"/>
      <c r="D531" s="145"/>
      <c r="E531" s="136"/>
      <c r="F531" s="136"/>
      <c r="G531" s="145"/>
      <c r="H531" s="87"/>
    </row>
    <row r="532" spans="3:8" ht="15.75" customHeight="1">
      <c r="C532" s="136"/>
      <c r="D532" s="145"/>
      <c r="E532" s="136"/>
      <c r="F532" s="136"/>
      <c r="G532" s="145"/>
      <c r="H532" s="87"/>
    </row>
    <row r="533" spans="3:8" ht="15.75" customHeight="1">
      <c r="C533" s="136"/>
      <c r="D533" s="145"/>
      <c r="E533" s="136"/>
      <c r="F533" s="136"/>
      <c r="G533" s="145"/>
      <c r="H533" s="87"/>
    </row>
    <row r="534" spans="3:8" ht="15.75" customHeight="1">
      <c r="C534" s="136"/>
      <c r="D534" s="145"/>
      <c r="E534" s="136"/>
      <c r="F534" s="136"/>
      <c r="G534" s="145"/>
      <c r="H534" s="87"/>
    </row>
    <row r="535" spans="3:8" ht="15.75" customHeight="1">
      <c r="C535" s="136"/>
      <c r="D535" s="145"/>
      <c r="E535" s="136"/>
      <c r="F535" s="136"/>
      <c r="G535" s="145"/>
      <c r="H535" s="87"/>
    </row>
    <row r="536" spans="3:8" ht="15.75" customHeight="1">
      <c r="C536" s="136"/>
      <c r="D536" s="145"/>
      <c r="E536" s="136"/>
      <c r="F536" s="136"/>
      <c r="G536" s="145"/>
      <c r="H536" s="87"/>
    </row>
    <row r="537" spans="3:8" ht="15.75" customHeight="1">
      <c r="C537" s="136"/>
      <c r="D537" s="145"/>
      <c r="E537" s="136"/>
      <c r="F537" s="136"/>
      <c r="G537" s="145"/>
      <c r="H537" s="87"/>
    </row>
    <row r="538" spans="3:8" ht="15.75" customHeight="1">
      <c r="C538" s="136"/>
      <c r="D538" s="145"/>
      <c r="E538" s="136"/>
      <c r="F538" s="136"/>
      <c r="G538" s="145"/>
      <c r="H538" s="87"/>
    </row>
    <row r="539" spans="3:8" ht="15.75" customHeight="1">
      <c r="C539" s="136"/>
      <c r="D539" s="145"/>
      <c r="E539" s="136"/>
      <c r="F539" s="136"/>
      <c r="G539" s="145"/>
      <c r="H539" s="87"/>
    </row>
    <row r="540" spans="3:8" ht="15.75" customHeight="1">
      <c r="C540" s="136"/>
      <c r="D540" s="145"/>
      <c r="E540" s="136"/>
      <c r="F540" s="136"/>
      <c r="G540" s="145"/>
      <c r="H540" s="87"/>
    </row>
    <row r="541" spans="3:8" ht="15.75" customHeight="1">
      <c r="C541" s="136"/>
      <c r="D541" s="145"/>
      <c r="E541" s="136"/>
      <c r="F541" s="136"/>
      <c r="G541" s="145"/>
      <c r="H541" s="87"/>
    </row>
    <row r="542" spans="3:8" ht="15.75" customHeight="1">
      <c r="C542" s="136"/>
      <c r="D542" s="145"/>
      <c r="E542" s="136"/>
      <c r="F542" s="136"/>
      <c r="G542" s="145"/>
      <c r="H542" s="87"/>
    </row>
    <row r="543" spans="3:8" ht="15.75" customHeight="1">
      <c r="C543" s="136"/>
      <c r="D543" s="145"/>
      <c r="E543" s="136"/>
      <c r="F543" s="136"/>
      <c r="G543" s="145"/>
      <c r="H543" s="87"/>
    </row>
    <row r="544" spans="3:8" ht="15.75" customHeight="1">
      <c r="C544" s="136"/>
      <c r="D544" s="145"/>
      <c r="E544" s="136"/>
      <c r="F544" s="136"/>
      <c r="G544" s="145"/>
      <c r="H544" s="87"/>
    </row>
    <row r="545" spans="3:8" ht="15.75" customHeight="1">
      <c r="C545" s="136"/>
      <c r="D545" s="145"/>
      <c r="E545" s="136"/>
      <c r="F545" s="136"/>
      <c r="G545" s="145"/>
      <c r="H545" s="87"/>
    </row>
    <row r="546" spans="3:8" ht="15.75" customHeight="1">
      <c r="C546" s="136"/>
      <c r="D546" s="145"/>
      <c r="E546" s="136"/>
      <c r="F546" s="136"/>
      <c r="G546" s="145"/>
      <c r="H546" s="87"/>
    </row>
    <row r="547" spans="3:8" ht="15.75" customHeight="1">
      <c r="C547" s="136"/>
      <c r="D547" s="145"/>
      <c r="E547" s="136"/>
      <c r="F547" s="136"/>
      <c r="G547" s="145"/>
      <c r="H547" s="87"/>
    </row>
    <row r="548" spans="3:8" ht="15.75" customHeight="1">
      <c r="C548" s="136"/>
      <c r="D548" s="145"/>
      <c r="E548" s="136"/>
      <c r="F548" s="136"/>
      <c r="G548" s="145"/>
      <c r="H548" s="87"/>
    </row>
    <row r="549" spans="3:8" ht="15.75" customHeight="1">
      <c r="C549" s="136"/>
      <c r="D549" s="145"/>
      <c r="E549" s="136"/>
      <c r="F549" s="136"/>
      <c r="G549" s="145"/>
      <c r="H549" s="87"/>
    </row>
    <row r="550" spans="3:8" ht="15.75" customHeight="1">
      <c r="C550" s="136"/>
      <c r="D550" s="145"/>
      <c r="E550" s="136"/>
      <c r="F550" s="136"/>
      <c r="G550" s="145"/>
      <c r="H550" s="87"/>
    </row>
    <row r="551" spans="3:8" ht="15.75" customHeight="1">
      <c r="C551" s="136"/>
      <c r="D551" s="145"/>
      <c r="E551" s="136"/>
      <c r="F551" s="136"/>
      <c r="G551" s="145"/>
      <c r="H551" s="87"/>
    </row>
    <row r="552" spans="3:8" ht="15.75" customHeight="1">
      <c r="C552" s="136"/>
      <c r="D552" s="145"/>
      <c r="E552" s="136"/>
      <c r="F552" s="136"/>
      <c r="G552" s="145"/>
      <c r="H552" s="87"/>
    </row>
    <row r="553" spans="3:8" ht="15.75" customHeight="1">
      <c r="C553" s="136"/>
      <c r="D553" s="145"/>
      <c r="E553" s="136"/>
      <c r="F553" s="136"/>
      <c r="G553" s="145"/>
      <c r="H553" s="87"/>
    </row>
    <row r="554" spans="3:8" ht="15.75" customHeight="1">
      <c r="C554" s="136"/>
      <c r="D554" s="145"/>
      <c r="E554" s="136"/>
      <c r="F554" s="136"/>
      <c r="G554" s="145"/>
      <c r="H554" s="87"/>
    </row>
    <row r="555" spans="3:8" ht="15.75" customHeight="1">
      <c r="C555" s="136"/>
      <c r="D555" s="145"/>
      <c r="E555" s="136"/>
      <c r="F555" s="136"/>
      <c r="G555" s="145"/>
      <c r="H555" s="87"/>
    </row>
    <row r="556" spans="3:8" ht="15.75" customHeight="1">
      <c r="C556" s="136"/>
      <c r="D556" s="145"/>
      <c r="E556" s="136"/>
      <c r="F556" s="136"/>
      <c r="G556" s="145"/>
      <c r="H556" s="87"/>
    </row>
    <row r="557" spans="3:8" ht="15.75" customHeight="1">
      <c r="C557" s="136"/>
      <c r="D557" s="145"/>
      <c r="E557" s="136"/>
      <c r="F557" s="136"/>
      <c r="G557" s="145"/>
      <c r="H557" s="87"/>
    </row>
    <row r="558" spans="3:8" ht="15.75" customHeight="1">
      <c r="C558" s="136"/>
      <c r="D558" s="145"/>
      <c r="E558" s="136"/>
      <c r="F558" s="136"/>
      <c r="G558" s="145"/>
      <c r="H558" s="87"/>
    </row>
    <row r="559" spans="3:8" ht="15.75" customHeight="1">
      <c r="C559" s="136"/>
      <c r="D559" s="145"/>
      <c r="E559" s="136"/>
      <c r="F559" s="136"/>
      <c r="G559" s="145"/>
      <c r="H559" s="87"/>
    </row>
    <row r="560" spans="3:8" ht="15.75" customHeight="1">
      <c r="C560" s="136"/>
      <c r="D560" s="145"/>
      <c r="E560" s="136"/>
      <c r="F560" s="136"/>
      <c r="G560" s="145"/>
      <c r="H560" s="87"/>
    </row>
    <row r="561" spans="3:8" ht="15.75" customHeight="1">
      <c r="C561" s="136"/>
      <c r="D561" s="145"/>
      <c r="E561" s="136"/>
      <c r="F561" s="136"/>
      <c r="G561" s="145"/>
      <c r="H561" s="87"/>
    </row>
    <row r="562" spans="3:8" ht="15.75" customHeight="1">
      <c r="C562" s="136"/>
      <c r="D562" s="145"/>
      <c r="E562" s="136"/>
      <c r="F562" s="136"/>
      <c r="G562" s="145"/>
      <c r="H562" s="87"/>
    </row>
    <row r="563" spans="3:8" ht="15.75" customHeight="1">
      <c r="C563" s="136"/>
      <c r="D563" s="145"/>
      <c r="E563" s="136"/>
      <c r="F563" s="136"/>
      <c r="G563" s="145"/>
      <c r="H563" s="87"/>
    </row>
    <row r="564" spans="3:8" ht="15.75" customHeight="1">
      <c r="C564" s="136"/>
      <c r="D564" s="145"/>
      <c r="E564" s="136"/>
      <c r="F564" s="136"/>
      <c r="G564" s="145"/>
      <c r="H564" s="87"/>
    </row>
    <row r="565" spans="3:8" ht="15.75" customHeight="1">
      <c r="C565" s="136"/>
      <c r="D565" s="145"/>
      <c r="E565" s="136"/>
      <c r="F565" s="136"/>
      <c r="G565" s="145"/>
      <c r="H565" s="87"/>
    </row>
    <row r="566" spans="3:8" ht="15.75" customHeight="1">
      <c r="C566" s="136"/>
      <c r="D566" s="145"/>
      <c r="E566" s="136"/>
      <c r="F566" s="136"/>
      <c r="G566" s="145"/>
      <c r="H566" s="87"/>
    </row>
    <row r="567" spans="3:8" ht="15.75" customHeight="1">
      <c r="C567" s="136"/>
      <c r="D567" s="145"/>
      <c r="E567" s="136"/>
      <c r="F567" s="136"/>
      <c r="G567" s="145"/>
      <c r="H567" s="87"/>
    </row>
    <row r="568" spans="3:8" ht="15.75" customHeight="1">
      <c r="C568" s="136"/>
      <c r="D568" s="145"/>
      <c r="E568" s="136"/>
      <c r="F568" s="136"/>
      <c r="G568" s="145"/>
      <c r="H568" s="87"/>
    </row>
    <row r="569" spans="3:8" ht="15.75" customHeight="1">
      <c r="C569" s="136"/>
      <c r="D569" s="145"/>
      <c r="E569" s="136"/>
      <c r="F569" s="136"/>
      <c r="G569" s="145"/>
      <c r="H569" s="87"/>
    </row>
    <row r="570" spans="3:8" ht="15.75" customHeight="1">
      <c r="C570" s="136"/>
      <c r="D570" s="145"/>
      <c r="E570" s="136"/>
      <c r="F570" s="136"/>
      <c r="G570" s="145"/>
      <c r="H570" s="87"/>
    </row>
    <row r="571" spans="3:8" ht="15.75" customHeight="1">
      <c r="C571" s="136"/>
      <c r="D571" s="145"/>
      <c r="E571" s="136"/>
      <c r="F571" s="136"/>
      <c r="G571" s="145"/>
      <c r="H571" s="87"/>
    </row>
    <row r="572" spans="3:8" ht="15.75" customHeight="1">
      <c r="C572" s="136"/>
      <c r="D572" s="145"/>
      <c r="E572" s="136"/>
      <c r="F572" s="136"/>
      <c r="G572" s="145"/>
      <c r="H572" s="87"/>
    </row>
    <row r="573" spans="3:8" ht="15.75" customHeight="1">
      <c r="C573" s="136"/>
      <c r="D573" s="145"/>
      <c r="E573" s="136"/>
      <c r="F573" s="136"/>
      <c r="G573" s="145"/>
      <c r="H573" s="87"/>
    </row>
    <row r="574" spans="3:8" ht="15.75" customHeight="1">
      <c r="C574" s="136"/>
      <c r="D574" s="145"/>
      <c r="E574" s="136"/>
      <c r="F574" s="136"/>
      <c r="G574" s="145"/>
      <c r="H574" s="87"/>
    </row>
    <row r="575" spans="3:8" ht="15.75" customHeight="1">
      <c r="C575" s="136"/>
      <c r="D575" s="145"/>
      <c r="E575" s="136"/>
      <c r="F575" s="136"/>
      <c r="G575" s="145"/>
      <c r="H575" s="87"/>
    </row>
    <row r="576" spans="3:8" ht="15.75" customHeight="1">
      <c r="C576" s="136"/>
      <c r="D576" s="145"/>
      <c r="E576" s="136"/>
      <c r="F576" s="136"/>
      <c r="G576" s="145"/>
      <c r="H576" s="87"/>
    </row>
    <row r="577" spans="3:8" ht="15.75" customHeight="1">
      <c r="C577" s="136"/>
      <c r="D577" s="145"/>
      <c r="E577" s="136"/>
      <c r="F577" s="136"/>
      <c r="G577" s="145"/>
      <c r="H577" s="87"/>
    </row>
    <row r="578" spans="3:8" ht="15.75" customHeight="1">
      <c r="C578" s="136"/>
      <c r="D578" s="145"/>
      <c r="E578" s="136"/>
      <c r="F578" s="136"/>
      <c r="G578" s="145"/>
      <c r="H578" s="87"/>
    </row>
    <row r="579" spans="3:8" ht="15.75" customHeight="1">
      <c r="C579" s="136"/>
      <c r="D579" s="145"/>
      <c r="E579" s="136"/>
      <c r="F579" s="136"/>
      <c r="G579" s="145"/>
      <c r="H579" s="87"/>
    </row>
    <row r="580" spans="3:8" ht="15.75" customHeight="1">
      <c r="C580" s="136"/>
      <c r="D580" s="145"/>
      <c r="E580" s="136"/>
      <c r="F580" s="136"/>
      <c r="G580" s="145"/>
      <c r="H580" s="87"/>
    </row>
    <row r="581" spans="3:8" ht="15.75" customHeight="1">
      <c r="C581" s="136"/>
      <c r="D581" s="145"/>
      <c r="E581" s="136"/>
      <c r="F581" s="136"/>
      <c r="G581" s="145"/>
      <c r="H581" s="87"/>
    </row>
    <row r="582" spans="3:8" ht="15.75" customHeight="1">
      <c r="C582" s="136"/>
      <c r="D582" s="145"/>
      <c r="E582" s="136"/>
      <c r="F582" s="136"/>
      <c r="G582" s="145"/>
      <c r="H582" s="87"/>
    </row>
    <row r="583" spans="3:8" ht="15.75" customHeight="1">
      <c r="C583" s="136"/>
      <c r="D583" s="145"/>
      <c r="E583" s="136"/>
      <c r="F583" s="136"/>
      <c r="G583" s="145"/>
      <c r="H583" s="87"/>
    </row>
    <row r="584" spans="3:8" ht="15.75" customHeight="1">
      <c r="C584" s="136"/>
      <c r="D584" s="145"/>
      <c r="E584" s="136"/>
      <c r="F584" s="136"/>
      <c r="G584" s="145"/>
      <c r="H584" s="87"/>
    </row>
    <row r="585" spans="3:8" ht="15.75" customHeight="1">
      <c r="C585" s="136"/>
      <c r="D585" s="145"/>
      <c r="E585" s="136"/>
      <c r="F585" s="136"/>
      <c r="G585" s="145"/>
      <c r="H585" s="87"/>
    </row>
    <row r="586" spans="3:8" ht="15.75" customHeight="1">
      <c r="C586" s="136"/>
      <c r="D586" s="145"/>
      <c r="E586" s="136"/>
      <c r="F586" s="136"/>
      <c r="G586" s="145"/>
      <c r="H586" s="87"/>
    </row>
    <row r="587" spans="3:8" ht="15.75" customHeight="1">
      <c r="C587" s="136"/>
      <c r="D587" s="145"/>
      <c r="E587" s="136"/>
      <c r="F587" s="136"/>
      <c r="G587" s="145"/>
      <c r="H587" s="87"/>
    </row>
    <row r="588" spans="3:8" ht="15.75" customHeight="1">
      <c r="C588" s="136"/>
      <c r="D588" s="145"/>
      <c r="E588" s="136"/>
      <c r="F588" s="136"/>
      <c r="G588" s="145"/>
      <c r="H588" s="87"/>
    </row>
    <row r="589" spans="3:8" ht="15.75" customHeight="1">
      <c r="C589" s="136"/>
      <c r="D589" s="145"/>
      <c r="E589" s="136"/>
      <c r="F589" s="136"/>
      <c r="G589" s="145"/>
      <c r="H589" s="87"/>
    </row>
    <row r="590" spans="3:8" ht="15.75" customHeight="1">
      <c r="C590" s="136"/>
      <c r="D590" s="145"/>
      <c r="E590" s="136"/>
      <c r="F590" s="136"/>
      <c r="G590" s="145"/>
      <c r="H590" s="87"/>
    </row>
    <row r="591" spans="3:8" ht="15.75" customHeight="1">
      <c r="C591" s="136"/>
      <c r="D591" s="145"/>
      <c r="E591" s="136"/>
      <c r="F591" s="136"/>
      <c r="G591" s="145"/>
      <c r="H591" s="87"/>
    </row>
    <row r="592" spans="3:8" ht="15.75" customHeight="1">
      <c r="C592" s="136"/>
      <c r="D592" s="145"/>
      <c r="E592" s="136"/>
      <c r="F592" s="136"/>
      <c r="G592" s="145"/>
      <c r="H592" s="87"/>
    </row>
    <row r="593" spans="3:8" ht="15.75" customHeight="1">
      <c r="C593" s="136"/>
      <c r="D593" s="145"/>
      <c r="E593" s="136"/>
      <c r="F593" s="136"/>
      <c r="G593" s="145"/>
      <c r="H593" s="87"/>
    </row>
    <row r="594" spans="3:8" ht="15.75" customHeight="1">
      <c r="C594" s="136"/>
      <c r="D594" s="145"/>
      <c r="E594" s="136"/>
      <c r="F594" s="136"/>
      <c r="G594" s="145"/>
      <c r="H594" s="87"/>
    </row>
    <row r="595" spans="3:8" ht="15.75" customHeight="1">
      <c r="C595" s="136"/>
      <c r="D595" s="145"/>
      <c r="E595" s="136"/>
      <c r="F595" s="136"/>
      <c r="G595" s="145"/>
      <c r="H595" s="87"/>
    </row>
    <row r="596" spans="3:8" ht="15.75" customHeight="1">
      <c r="C596" s="136"/>
      <c r="D596" s="145"/>
      <c r="E596" s="136"/>
      <c r="F596" s="136"/>
      <c r="G596" s="145"/>
      <c r="H596" s="87"/>
    </row>
    <row r="597" spans="3:8" ht="15.75" customHeight="1">
      <c r="C597" s="136"/>
      <c r="D597" s="145"/>
      <c r="E597" s="136"/>
      <c r="F597" s="136"/>
      <c r="G597" s="145"/>
      <c r="H597" s="87"/>
    </row>
    <row r="598" spans="3:8" ht="15.75" customHeight="1">
      <c r="C598" s="136"/>
      <c r="D598" s="145"/>
      <c r="E598" s="136"/>
      <c r="F598" s="136"/>
      <c r="G598" s="145"/>
      <c r="H598" s="87"/>
    </row>
    <row r="599" spans="3:8" ht="15.75" customHeight="1">
      <c r="C599" s="136"/>
      <c r="D599" s="145"/>
      <c r="E599" s="136"/>
      <c r="F599" s="136"/>
      <c r="G599" s="145"/>
      <c r="H599" s="87"/>
    </row>
    <row r="600" spans="3:8" ht="15.75" customHeight="1">
      <c r="C600" s="136"/>
      <c r="D600" s="145"/>
      <c r="E600" s="136"/>
      <c r="F600" s="136"/>
      <c r="G600" s="145"/>
      <c r="H600" s="87"/>
    </row>
    <row r="601" spans="3:8" ht="15.75" customHeight="1">
      <c r="C601" s="136"/>
      <c r="D601" s="145"/>
      <c r="E601" s="136"/>
      <c r="F601" s="136"/>
      <c r="G601" s="145"/>
      <c r="H601" s="87"/>
    </row>
    <row r="602" spans="3:8" ht="15.75" customHeight="1">
      <c r="C602" s="136"/>
      <c r="D602" s="145"/>
      <c r="E602" s="136"/>
      <c r="F602" s="136"/>
      <c r="G602" s="145"/>
      <c r="H602" s="87"/>
    </row>
    <row r="603" spans="3:8" ht="15.75" customHeight="1">
      <c r="C603" s="136"/>
      <c r="D603" s="145"/>
      <c r="E603" s="136"/>
      <c r="F603" s="136"/>
      <c r="G603" s="145"/>
      <c r="H603" s="87"/>
    </row>
    <row r="604" spans="3:8" ht="15.75" customHeight="1">
      <c r="C604" s="136"/>
      <c r="D604" s="145"/>
      <c r="E604" s="136"/>
      <c r="F604" s="136"/>
      <c r="G604" s="145"/>
      <c r="H604" s="87"/>
    </row>
    <row r="605" spans="3:8" ht="15.75" customHeight="1">
      <c r="C605" s="136"/>
      <c r="D605" s="145"/>
      <c r="E605" s="136"/>
      <c r="F605" s="136"/>
      <c r="G605" s="145"/>
      <c r="H605" s="87"/>
    </row>
    <row r="606" spans="3:8" ht="15.75" customHeight="1">
      <c r="C606" s="136"/>
      <c r="D606" s="145"/>
      <c r="E606" s="136"/>
      <c r="F606" s="136"/>
      <c r="G606" s="145"/>
      <c r="H606" s="87"/>
    </row>
    <row r="607" spans="3:8" ht="15.75" customHeight="1">
      <c r="C607" s="136"/>
      <c r="D607" s="145"/>
      <c r="E607" s="136"/>
      <c r="F607" s="136"/>
      <c r="G607" s="145"/>
      <c r="H607" s="87"/>
    </row>
    <row r="608" spans="3:8" ht="15.75" customHeight="1">
      <c r="C608" s="136"/>
      <c r="D608" s="145"/>
      <c r="E608" s="136"/>
      <c r="F608" s="136"/>
      <c r="G608" s="145"/>
      <c r="H608" s="87"/>
    </row>
    <row r="609" spans="3:8" ht="15.75" customHeight="1">
      <c r="C609" s="136"/>
      <c r="D609" s="145"/>
      <c r="E609" s="136"/>
      <c r="F609" s="136"/>
      <c r="G609" s="145"/>
      <c r="H609" s="87"/>
    </row>
    <row r="610" spans="3:8" ht="15.75" customHeight="1">
      <c r="C610" s="136"/>
      <c r="D610" s="145"/>
      <c r="E610" s="136"/>
      <c r="F610" s="136"/>
      <c r="G610" s="145"/>
      <c r="H610" s="87"/>
    </row>
    <row r="611" spans="3:8" ht="15.75" customHeight="1">
      <c r="C611" s="136"/>
      <c r="D611" s="145"/>
      <c r="E611" s="136"/>
      <c r="F611" s="136"/>
      <c r="G611" s="145"/>
      <c r="H611" s="87"/>
    </row>
    <row r="612" spans="3:8" ht="15.75" customHeight="1">
      <c r="C612" s="136"/>
      <c r="D612" s="145"/>
      <c r="E612" s="136"/>
      <c r="F612" s="136"/>
      <c r="G612" s="145"/>
      <c r="H612" s="87"/>
    </row>
    <row r="613" spans="3:8" ht="15.75" customHeight="1">
      <c r="C613" s="136"/>
      <c r="D613" s="145"/>
      <c r="E613" s="136"/>
      <c r="F613" s="136"/>
      <c r="G613" s="145"/>
      <c r="H613" s="87"/>
    </row>
    <row r="614" spans="3:8" ht="15.75" customHeight="1">
      <c r="C614" s="136"/>
      <c r="D614" s="145"/>
      <c r="E614" s="136"/>
      <c r="F614" s="136"/>
      <c r="G614" s="145"/>
      <c r="H614" s="87"/>
    </row>
    <row r="615" spans="3:8" ht="15.75" customHeight="1">
      <c r="C615" s="136"/>
      <c r="D615" s="145"/>
      <c r="E615" s="136"/>
      <c r="F615" s="136"/>
      <c r="G615" s="145"/>
      <c r="H615" s="87"/>
    </row>
    <row r="616" spans="3:8" ht="15.75" customHeight="1">
      <c r="C616" s="136"/>
      <c r="D616" s="145"/>
      <c r="E616" s="136"/>
      <c r="F616" s="136"/>
      <c r="G616" s="145"/>
      <c r="H616" s="87"/>
    </row>
    <row r="617" spans="3:8" ht="15.75" customHeight="1">
      <c r="C617" s="136"/>
      <c r="D617" s="145"/>
      <c r="E617" s="136"/>
      <c r="F617" s="136"/>
      <c r="G617" s="145"/>
      <c r="H617" s="87"/>
    </row>
    <row r="618" spans="3:8" ht="15.75" customHeight="1">
      <c r="C618" s="136"/>
      <c r="D618" s="145"/>
      <c r="E618" s="136"/>
      <c r="F618" s="136"/>
      <c r="G618" s="145"/>
      <c r="H618" s="87"/>
    </row>
    <row r="619" spans="3:8" ht="15.75" customHeight="1">
      <c r="C619" s="136"/>
      <c r="D619" s="145"/>
      <c r="E619" s="136"/>
      <c r="F619" s="136"/>
      <c r="G619" s="145"/>
      <c r="H619" s="87"/>
    </row>
    <row r="620" spans="3:8" ht="15.75" customHeight="1">
      <c r="C620" s="136"/>
      <c r="D620" s="145"/>
      <c r="E620" s="136"/>
      <c r="F620" s="136"/>
      <c r="G620" s="145"/>
      <c r="H620" s="87"/>
    </row>
    <row r="621" spans="3:8" ht="15.75" customHeight="1">
      <c r="C621" s="136"/>
      <c r="D621" s="145"/>
      <c r="E621" s="136"/>
      <c r="F621" s="136"/>
      <c r="G621" s="145"/>
      <c r="H621" s="87"/>
    </row>
    <row r="622" spans="3:8" ht="15.75" customHeight="1">
      <c r="C622" s="136"/>
      <c r="D622" s="145"/>
      <c r="E622" s="136"/>
      <c r="F622" s="136"/>
      <c r="G622" s="145"/>
      <c r="H622" s="87"/>
    </row>
    <row r="623" spans="3:8" ht="15.75" customHeight="1">
      <c r="C623" s="136"/>
      <c r="D623" s="145"/>
      <c r="E623" s="136"/>
      <c r="F623" s="136"/>
      <c r="G623" s="145"/>
      <c r="H623" s="87"/>
    </row>
    <row r="624" spans="3:8" ht="15.75" customHeight="1">
      <c r="C624" s="136"/>
      <c r="D624" s="145"/>
      <c r="E624" s="136"/>
      <c r="F624" s="136"/>
      <c r="G624" s="145"/>
      <c r="H624" s="87"/>
    </row>
    <row r="625" spans="3:8" ht="15.75" customHeight="1">
      <c r="C625" s="136"/>
      <c r="D625" s="145"/>
      <c r="E625" s="136"/>
      <c r="F625" s="136"/>
      <c r="G625" s="145"/>
      <c r="H625" s="87"/>
    </row>
    <row r="626" spans="3:8" ht="15.75" customHeight="1">
      <c r="C626" s="136"/>
      <c r="D626" s="145"/>
      <c r="E626" s="136"/>
      <c r="F626" s="136"/>
      <c r="G626" s="145"/>
      <c r="H626" s="87"/>
    </row>
    <row r="627" spans="3:8" ht="15.75" customHeight="1">
      <c r="C627" s="136"/>
      <c r="D627" s="145"/>
      <c r="E627" s="136"/>
      <c r="F627" s="136"/>
      <c r="G627" s="145"/>
      <c r="H627" s="87"/>
    </row>
    <row r="628" spans="3:8" ht="15.75" customHeight="1">
      <c r="C628" s="136"/>
      <c r="D628" s="145"/>
      <c r="E628" s="136"/>
      <c r="F628" s="136"/>
      <c r="G628" s="145"/>
      <c r="H628" s="87"/>
    </row>
    <row r="629" spans="3:8" ht="15.75" customHeight="1">
      <c r="C629" s="136"/>
      <c r="D629" s="145"/>
      <c r="E629" s="136"/>
      <c r="F629" s="136"/>
      <c r="G629" s="145"/>
      <c r="H629" s="87"/>
    </row>
    <row r="630" spans="3:8" ht="15.75" customHeight="1">
      <c r="C630" s="136"/>
      <c r="D630" s="145"/>
      <c r="E630" s="136"/>
      <c r="F630" s="136"/>
      <c r="G630" s="145"/>
      <c r="H630" s="87"/>
    </row>
    <row r="631" spans="3:8" ht="15.75" customHeight="1">
      <c r="C631" s="136"/>
      <c r="D631" s="145"/>
      <c r="E631" s="136"/>
      <c r="F631" s="136"/>
      <c r="G631" s="145"/>
      <c r="H631" s="87"/>
    </row>
    <row r="632" spans="3:8" ht="15.75" customHeight="1">
      <c r="C632" s="136"/>
      <c r="D632" s="145"/>
      <c r="E632" s="136"/>
      <c r="F632" s="136"/>
      <c r="G632" s="145"/>
      <c r="H632" s="87"/>
    </row>
    <row r="633" spans="3:8" ht="15.75" customHeight="1">
      <c r="C633" s="136"/>
      <c r="D633" s="145"/>
      <c r="E633" s="136"/>
      <c r="F633" s="136"/>
      <c r="G633" s="145"/>
      <c r="H633" s="87"/>
    </row>
    <row r="634" spans="3:8" ht="15.75" customHeight="1">
      <c r="C634" s="136"/>
      <c r="D634" s="145"/>
      <c r="E634" s="136"/>
      <c r="F634" s="136"/>
      <c r="G634" s="145"/>
      <c r="H634" s="87"/>
    </row>
    <row r="635" spans="3:8" ht="15.75" customHeight="1">
      <c r="C635" s="136"/>
      <c r="D635" s="145"/>
      <c r="E635" s="136"/>
      <c r="F635" s="136"/>
      <c r="G635" s="145"/>
      <c r="H635" s="87"/>
    </row>
    <row r="636" spans="3:8" ht="15.75" customHeight="1">
      <c r="C636" s="136"/>
      <c r="D636" s="145"/>
      <c r="E636" s="136"/>
      <c r="F636" s="136"/>
      <c r="G636" s="145"/>
      <c r="H636" s="87"/>
    </row>
    <row r="637" spans="3:8" ht="15.75" customHeight="1">
      <c r="C637" s="136"/>
      <c r="D637" s="145"/>
      <c r="E637" s="136"/>
      <c r="F637" s="136"/>
      <c r="G637" s="145"/>
      <c r="H637" s="87"/>
    </row>
    <row r="638" spans="3:8" ht="15.75" customHeight="1">
      <c r="C638" s="136"/>
      <c r="D638" s="145"/>
      <c r="E638" s="136"/>
      <c r="F638" s="136"/>
      <c r="G638" s="145"/>
      <c r="H638" s="87"/>
    </row>
    <row r="639" spans="3:8" ht="15.75" customHeight="1">
      <c r="C639" s="136"/>
      <c r="D639" s="145"/>
      <c r="E639" s="136"/>
      <c r="F639" s="136"/>
      <c r="G639" s="145"/>
      <c r="H639" s="87"/>
    </row>
    <row r="640" spans="3:8" ht="15.75" customHeight="1">
      <c r="C640" s="136"/>
      <c r="D640" s="145"/>
      <c r="E640" s="136"/>
      <c r="F640" s="136"/>
      <c r="G640" s="145"/>
      <c r="H640" s="87"/>
    </row>
    <row r="641" spans="3:8" ht="15.75" customHeight="1">
      <c r="C641" s="136"/>
      <c r="D641" s="145"/>
      <c r="E641" s="136"/>
      <c r="F641" s="136"/>
      <c r="G641" s="145"/>
      <c r="H641" s="87"/>
    </row>
    <row r="642" spans="3:8" ht="15.75" customHeight="1">
      <c r="C642" s="136"/>
      <c r="D642" s="145"/>
      <c r="E642" s="136"/>
      <c r="F642" s="136"/>
      <c r="G642" s="145"/>
      <c r="H642" s="87"/>
    </row>
    <row r="643" spans="3:8" ht="15.75" customHeight="1">
      <c r="C643" s="136"/>
      <c r="D643" s="145"/>
      <c r="E643" s="136"/>
      <c r="F643" s="136"/>
      <c r="G643" s="145"/>
      <c r="H643" s="87"/>
    </row>
    <row r="644" spans="3:8" ht="15.75" customHeight="1">
      <c r="C644" s="136"/>
      <c r="D644" s="145"/>
      <c r="E644" s="136"/>
      <c r="F644" s="136"/>
      <c r="G644" s="145"/>
      <c r="H644" s="87"/>
    </row>
    <row r="645" spans="3:8" ht="15.75" customHeight="1">
      <c r="C645" s="136"/>
      <c r="D645" s="145"/>
      <c r="E645" s="136"/>
      <c r="F645" s="136"/>
      <c r="G645" s="145"/>
      <c r="H645" s="87"/>
    </row>
    <row r="646" spans="3:8" ht="15.75" customHeight="1">
      <c r="C646" s="136"/>
      <c r="D646" s="145"/>
      <c r="E646" s="136"/>
      <c r="F646" s="136"/>
      <c r="G646" s="145"/>
      <c r="H646" s="87"/>
    </row>
    <row r="647" spans="3:8" ht="15.75" customHeight="1">
      <c r="C647" s="136"/>
      <c r="D647" s="145"/>
      <c r="E647" s="136"/>
      <c r="F647" s="136"/>
      <c r="G647" s="145"/>
      <c r="H647" s="87"/>
    </row>
    <row r="648" spans="3:8" ht="15.75" customHeight="1">
      <c r="C648" s="136"/>
      <c r="D648" s="145"/>
      <c r="E648" s="136"/>
      <c r="F648" s="136"/>
      <c r="G648" s="145"/>
      <c r="H648" s="87"/>
    </row>
    <row r="649" spans="3:8" ht="15.75" customHeight="1">
      <c r="C649" s="136"/>
      <c r="D649" s="145"/>
      <c r="E649" s="136"/>
      <c r="F649" s="136"/>
      <c r="G649" s="145"/>
      <c r="H649" s="87"/>
    </row>
    <row r="650" spans="3:8" ht="15.75" customHeight="1">
      <c r="C650" s="136"/>
      <c r="D650" s="145"/>
      <c r="E650" s="136"/>
      <c r="F650" s="136"/>
      <c r="G650" s="145"/>
      <c r="H650" s="87"/>
    </row>
    <row r="651" spans="3:8" ht="15.75" customHeight="1">
      <c r="C651" s="136"/>
      <c r="D651" s="145"/>
      <c r="E651" s="136"/>
      <c r="F651" s="136"/>
      <c r="G651" s="145"/>
      <c r="H651" s="87"/>
    </row>
    <row r="652" spans="3:8" ht="15.75" customHeight="1">
      <c r="C652" s="136"/>
      <c r="D652" s="145"/>
      <c r="E652" s="136"/>
      <c r="F652" s="136"/>
      <c r="G652" s="145"/>
      <c r="H652" s="87"/>
    </row>
    <row r="653" spans="3:8" ht="15.75" customHeight="1">
      <c r="C653" s="136"/>
      <c r="D653" s="145"/>
      <c r="E653" s="136"/>
      <c r="F653" s="136"/>
      <c r="G653" s="145"/>
      <c r="H653" s="87"/>
    </row>
    <row r="654" spans="3:8" ht="15.75" customHeight="1">
      <c r="C654" s="136"/>
      <c r="D654" s="145"/>
      <c r="E654" s="136"/>
      <c r="F654" s="136"/>
      <c r="G654" s="145"/>
      <c r="H654" s="87"/>
    </row>
    <row r="655" spans="3:8" ht="15.75" customHeight="1">
      <c r="C655" s="136"/>
      <c r="D655" s="145"/>
      <c r="E655" s="136"/>
      <c r="F655" s="136"/>
      <c r="G655" s="145"/>
      <c r="H655" s="87"/>
    </row>
    <row r="656" spans="3:8" ht="15.75" customHeight="1">
      <c r="C656" s="136"/>
      <c r="D656" s="145"/>
      <c r="E656" s="136"/>
      <c r="F656" s="136"/>
      <c r="G656" s="145"/>
      <c r="H656" s="87"/>
    </row>
    <row r="657" spans="3:8" ht="15.75" customHeight="1">
      <c r="C657" s="136"/>
      <c r="D657" s="145"/>
      <c r="E657" s="136"/>
      <c r="F657" s="136"/>
      <c r="G657" s="145"/>
      <c r="H657" s="87"/>
    </row>
    <row r="658" spans="3:8" ht="15.75" customHeight="1">
      <c r="C658" s="136"/>
      <c r="D658" s="145"/>
      <c r="E658" s="136"/>
      <c r="F658" s="136"/>
      <c r="G658" s="145"/>
      <c r="H658" s="87"/>
    </row>
    <row r="659" spans="3:8" ht="15.75" customHeight="1">
      <c r="C659" s="136"/>
      <c r="D659" s="145"/>
      <c r="E659" s="136"/>
      <c r="F659" s="136"/>
      <c r="G659" s="145"/>
      <c r="H659" s="87"/>
    </row>
    <row r="660" spans="3:8" ht="15.75" customHeight="1">
      <c r="C660" s="136"/>
      <c r="D660" s="145"/>
      <c r="E660" s="136"/>
      <c r="F660" s="136"/>
      <c r="G660" s="145"/>
      <c r="H660" s="87"/>
    </row>
    <row r="661" spans="3:8" ht="15.75" customHeight="1">
      <c r="C661" s="136"/>
      <c r="D661" s="145"/>
      <c r="E661" s="136"/>
      <c r="F661" s="136"/>
      <c r="G661" s="145"/>
      <c r="H661" s="87"/>
    </row>
    <row r="662" spans="3:8" ht="15.75" customHeight="1">
      <c r="C662" s="136"/>
      <c r="D662" s="145"/>
      <c r="E662" s="136"/>
      <c r="F662" s="136"/>
      <c r="G662" s="145"/>
      <c r="H662" s="87"/>
    </row>
    <row r="663" spans="3:8" ht="15.75" customHeight="1">
      <c r="C663" s="136"/>
      <c r="D663" s="145"/>
      <c r="E663" s="136"/>
      <c r="F663" s="136"/>
      <c r="G663" s="145"/>
      <c r="H663" s="87"/>
    </row>
    <row r="664" spans="3:8" ht="15.75" customHeight="1">
      <c r="C664" s="136"/>
      <c r="D664" s="145"/>
      <c r="E664" s="136"/>
      <c r="F664" s="136"/>
      <c r="G664" s="145"/>
      <c r="H664" s="87"/>
    </row>
    <row r="665" spans="3:8" ht="15.75" customHeight="1">
      <c r="C665" s="136"/>
      <c r="D665" s="145"/>
      <c r="E665" s="136"/>
      <c r="F665" s="136"/>
      <c r="G665" s="145"/>
      <c r="H665" s="87"/>
    </row>
    <row r="666" spans="3:8" ht="15.75" customHeight="1">
      <c r="C666" s="136"/>
      <c r="D666" s="145"/>
      <c r="E666" s="136"/>
      <c r="F666" s="136"/>
      <c r="G666" s="145"/>
      <c r="H666" s="87"/>
    </row>
    <row r="667" spans="3:8" ht="15.75" customHeight="1">
      <c r="C667" s="136"/>
      <c r="D667" s="145"/>
      <c r="E667" s="136"/>
      <c r="F667" s="136"/>
      <c r="G667" s="145"/>
      <c r="H667" s="87"/>
    </row>
    <row r="668" spans="3:8" ht="15.75" customHeight="1">
      <c r="C668" s="136"/>
      <c r="D668" s="145"/>
      <c r="E668" s="136"/>
      <c r="F668" s="136"/>
      <c r="G668" s="145"/>
      <c r="H668" s="87"/>
    </row>
    <row r="669" spans="3:8" ht="15.75" customHeight="1">
      <c r="C669" s="136"/>
      <c r="D669" s="145"/>
      <c r="E669" s="136"/>
      <c r="F669" s="136"/>
      <c r="G669" s="145"/>
      <c r="H669" s="87"/>
    </row>
    <row r="670" spans="3:8" ht="15.75" customHeight="1">
      <c r="C670" s="136"/>
      <c r="D670" s="145"/>
      <c r="E670" s="136"/>
      <c r="F670" s="136"/>
      <c r="G670" s="145"/>
      <c r="H670" s="87"/>
    </row>
    <row r="671" spans="3:8" ht="15.75" customHeight="1">
      <c r="C671" s="136"/>
      <c r="D671" s="145"/>
      <c r="E671" s="136"/>
      <c r="F671" s="136"/>
      <c r="G671" s="145"/>
      <c r="H671" s="87"/>
    </row>
    <row r="672" spans="3:8" ht="15.75" customHeight="1">
      <c r="C672" s="136"/>
      <c r="D672" s="145"/>
      <c r="E672" s="136"/>
      <c r="F672" s="136"/>
      <c r="G672" s="145"/>
      <c r="H672" s="87"/>
    </row>
    <row r="673" spans="3:8" ht="15.75" customHeight="1">
      <c r="C673" s="136"/>
      <c r="D673" s="145"/>
      <c r="E673" s="136"/>
      <c r="F673" s="136"/>
      <c r="G673" s="145"/>
      <c r="H673" s="87"/>
    </row>
    <row r="674" spans="3:8" ht="15.75" customHeight="1">
      <c r="C674" s="136"/>
      <c r="D674" s="145"/>
      <c r="E674" s="136"/>
      <c r="F674" s="136"/>
      <c r="G674" s="145"/>
      <c r="H674" s="87"/>
    </row>
    <row r="675" spans="3:8" ht="15.75" customHeight="1">
      <c r="C675" s="136"/>
      <c r="D675" s="145"/>
      <c r="E675" s="136"/>
      <c r="F675" s="136"/>
      <c r="G675" s="145"/>
      <c r="H675" s="87"/>
    </row>
    <row r="676" spans="3:8" ht="15.75" customHeight="1">
      <c r="C676" s="136"/>
      <c r="D676" s="145"/>
      <c r="E676" s="136"/>
      <c r="F676" s="136"/>
      <c r="G676" s="145"/>
      <c r="H676" s="87"/>
    </row>
    <row r="677" spans="3:8" ht="15.75" customHeight="1">
      <c r="C677" s="136"/>
      <c r="D677" s="145"/>
      <c r="E677" s="136"/>
      <c r="F677" s="136"/>
      <c r="G677" s="145"/>
      <c r="H677" s="87"/>
    </row>
    <row r="678" spans="3:8" ht="15.75" customHeight="1">
      <c r="C678" s="136"/>
      <c r="D678" s="145"/>
      <c r="E678" s="136"/>
      <c r="F678" s="136"/>
      <c r="G678" s="145"/>
      <c r="H678" s="87"/>
    </row>
    <row r="679" spans="3:8" ht="15.75" customHeight="1">
      <c r="C679" s="136"/>
      <c r="D679" s="145"/>
      <c r="E679" s="136"/>
      <c r="F679" s="136"/>
      <c r="G679" s="145"/>
      <c r="H679" s="87"/>
    </row>
    <row r="680" spans="3:8" ht="15.75" customHeight="1">
      <c r="C680" s="136"/>
      <c r="D680" s="145"/>
      <c r="E680" s="136"/>
      <c r="F680" s="136"/>
      <c r="G680" s="145"/>
      <c r="H680" s="87"/>
    </row>
    <row r="681" spans="3:8" ht="15.75" customHeight="1">
      <c r="C681" s="136"/>
      <c r="D681" s="145"/>
      <c r="E681" s="136"/>
      <c r="F681" s="136"/>
      <c r="G681" s="145"/>
      <c r="H681" s="87"/>
    </row>
    <row r="682" spans="3:8" ht="15.75" customHeight="1">
      <c r="C682" s="136"/>
      <c r="D682" s="145"/>
      <c r="E682" s="136"/>
      <c r="F682" s="136"/>
      <c r="G682" s="145"/>
      <c r="H682" s="87"/>
    </row>
    <row r="683" spans="3:8" ht="15.75" customHeight="1">
      <c r="C683" s="136"/>
      <c r="D683" s="145"/>
      <c r="E683" s="136"/>
      <c r="F683" s="136"/>
      <c r="G683" s="145"/>
      <c r="H683" s="87"/>
    </row>
    <row r="684" spans="3:8" ht="15.75" customHeight="1">
      <c r="C684" s="136"/>
      <c r="D684" s="145"/>
      <c r="E684" s="136"/>
      <c r="F684" s="136"/>
      <c r="G684" s="145"/>
      <c r="H684" s="87"/>
    </row>
    <row r="685" spans="3:8" ht="15.75" customHeight="1">
      <c r="C685" s="136"/>
      <c r="D685" s="145"/>
      <c r="E685" s="136"/>
      <c r="F685" s="136"/>
      <c r="G685" s="145"/>
      <c r="H685" s="87"/>
    </row>
    <row r="686" spans="3:8" ht="15.75" customHeight="1">
      <c r="C686" s="136"/>
      <c r="D686" s="145"/>
      <c r="E686" s="136"/>
      <c r="F686" s="136"/>
      <c r="G686" s="145"/>
      <c r="H686" s="87"/>
    </row>
    <row r="687" spans="3:8" ht="15.75" customHeight="1">
      <c r="C687" s="136"/>
      <c r="D687" s="145"/>
      <c r="E687" s="136"/>
      <c r="F687" s="136"/>
      <c r="G687" s="145"/>
      <c r="H687" s="87"/>
    </row>
    <row r="688" spans="3:8" ht="15.75" customHeight="1">
      <c r="C688" s="136"/>
      <c r="D688" s="145"/>
      <c r="E688" s="136"/>
      <c r="F688" s="136"/>
      <c r="G688" s="145"/>
      <c r="H688" s="87"/>
    </row>
    <row r="689" spans="3:8" ht="15.75" customHeight="1">
      <c r="C689" s="136"/>
      <c r="D689" s="145"/>
      <c r="E689" s="136"/>
      <c r="F689" s="136"/>
      <c r="G689" s="145"/>
      <c r="H689" s="87"/>
    </row>
    <row r="690" spans="3:8" ht="15.75" customHeight="1">
      <c r="C690" s="136"/>
      <c r="D690" s="145"/>
      <c r="E690" s="136"/>
      <c r="F690" s="136"/>
      <c r="G690" s="145"/>
      <c r="H690" s="87"/>
    </row>
    <row r="691" spans="3:8" ht="15.75" customHeight="1">
      <c r="C691" s="136"/>
      <c r="D691" s="145"/>
      <c r="E691" s="136"/>
      <c r="F691" s="136"/>
      <c r="G691" s="145"/>
      <c r="H691" s="87"/>
    </row>
    <row r="692" spans="3:8" ht="15.75" customHeight="1">
      <c r="C692" s="136"/>
      <c r="D692" s="145"/>
      <c r="E692" s="136"/>
      <c r="F692" s="136"/>
      <c r="G692" s="145"/>
      <c r="H692" s="87"/>
    </row>
    <row r="693" spans="3:8" ht="15.75" customHeight="1">
      <c r="C693" s="136"/>
      <c r="D693" s="145"/>
      <c r="E693" s="136"/>
      <c r="F693" s="136"/>
      <c r="G693" s="145"/>
      <c r="H693" s="87"/>
    </row>
    <row r="694" spans="3:8" ht="15.75" customHeight="1">
      <c r="C694" s="136"/>
      <c r="D694" s="145"/>
      <c r="E694" s="136"/>
      <c r="F694" s="136"/>
      <c r="G694" s="145"/>
      <c r="H694" s="87"/>
    </row>
    <row r="695" spans="3:8" ht="15.75" customHeight="1">
      <c r="C695" s="136"/>
      <c r="D695" s="145"/>
      <c r="E695" s="136"/>
      <c r="F695" s="136"/>
      <c r="G695" s="145"/>
      <c r="H695" s="87"/>
    </row>
    <row r="696" spans="3:8" ht="15.75" customHeight="1">
      <c r="C696" s="136"/>
      <c r="D696" s="145"/>
      <c r="E696" s="136"/>
      <c r="F696" s="136"/>
      <c r="G696" s="145"/>
      <c r="H696" s="87"/>
    </row>
    <row r="697" spans="3:8" ht="15.75" customHeight="1">
      <c r="C697" s="136"/>
      <c r="D697" s="145"/>
      <c r="E697" s="136"/>
      <c r="F697" s="136"/>
      <c r="G697" s="145"/>
      <c r="H697" s="87"/>
    </row>
    <row r="698" spans="3:8" ht="15.75" customHeight="1">
      <c r="C698" s="136"/>
      <c r="D698" s="145"/>
      <c r="E698" s="136"/>
      <c r="F698" s="136"/>
      <c r="G698" s="145"/>
      <c r="H698" s="87"/>
    </row>
    <row r="699" spans="3:8" ht="15.75" customHeight="1">
      <c r="C699" s="136"/>
      <c r="D699" s="145"/>
      <c r="E699" s="136"/>
      <c r="F699" s="136"/>
      <c r="G699" s="145"/>
      <c r="H699" s="87"/>
    </row>
    <row r="700" spans="3:8" ht="15.75" customHeight="1">
      <c r="C700" s="136"/>
      <c r="D700" s="145"/>
      <c r="E700" s="136"/>
      <c r="F700" s="136"/>
      <c r="G700" s="145"/>
      <c r="H700" s="87"/>
    </row>
    <row r="701" spans="3:8" ht="15.75" customHeight="1">
      <c r="C701" s="136"/>
      <c r="D701" s="145"/>
      <c r="E701" s="136"/>
      <c r="F701" s="136"/>
      <c r="G701" s="145"/>
      <c r="H701" s="87"/>
    </row>
    <row r="702" spans="3:8" ht="15.75" customHeight="1">
      <c r="C702" s="136"/>
      <c r="D702" s="145"/>
      <c r="E702" s="136"/>
      <c r="F702" s="136"/>
      <c r="G702" s="145"/>
      <c r="H702" s="87"/>
    </row>
    <row r="703" spans="3:8" ht="15.75" customHeight="1">
      <c r="C703" s="136"/>
      <c r="D703" s="145"/>
      <c r="E703" s="136"/>
      <c r="F703" s="136"/>
      <c r="G703" s="145"/>
      <c r="H703" s="87"/>
    </row>
    <row r="704" spans="3:8" ht="15.75" customHeight="1">
      <c r="C704" s="136"/>
      <c r="D704" s="145"/>
      <c r="E704" s="136"/>
      <c r="F704" s="136"/>
      <c r="G704" s="145"/>
      <c r="H704" s="87"/>
    </row>
    <row r="705" spans="3:8" ht="15.75" customHeight="1">
      <c r="C705" s="136"/>
      <c r="D705" s="145"/>
      <c r="E705" s="136"/>
      <c r="F705" s="136"/>
      <c r="G705" s="145"/>
      <c r="H705" s="87"/>
    </row>
    <row r="706" spans="3:8" ht="15.75" customHeight="1">
      <c r="C706" s="136"/>
      <c r="D706" s="145"/>
      <c r="E706" s="136"/>
      <c r="F706" s="136"/>
      <c r="G706" s="145"/>
      <c r="H706" s="87"/>
    </row>
    <row r="707" spans="3:8" ht="15.75" customHeight="1">
      <c r="C707" s="136"/>
      <c r="D707" s="145"/>
      <c r="E707" s="136"/>
      <c r="F707" s="136"/>
      <c r="G707" s="145"/>
      <c r="H707" s="87"/>
    </row>
    <row r="708" spans="3:8" ht="15.75" customHeight="1">
      <c r="C708" s="136"/>
      <c r="D708" s="145"/>
      <c r="E708" s="136"/>
      <c r="F708" s="136"/>
      <c r="G708" s="145"/>
      <c r="H708" s="87"/>
    </row>
    <row r="709" spans="3:8" ht="15.75" customHeight="1">
      <c r="C709" s="136"/>
      <c r="D709" s="145"/>
      <c r="E709" s="136"/>
      <c r="F709" s="136"/>
      <c r="G709" s="145"/>
      <c r="H709" s="87"/>
    </row>
    <row r="710" spans="3:8" ht="15.75" customHeight="1">
      <c r="C710" s="136"/>
      <c r="D710" s="145"/>
      <c r="E710" s="136"/>
      <c r="F710" s="136"/>
      <c r="G710" s="145"/>
      <c r="H710" s="87"/>
    </row>
    <row r="711" spans="3:8" ht="15.75" customHeight="1">
      <c r="C711" s="136"/>
      <c r="D711" s="145"/>
      <c r="E711" s="136"/>
      <c r="F711" s="136"/>
      <c r="G711" s="145"/>
      <c r="H711" s="87"/>
    </row>
    <row r="712" spans="3:8" ht="15.75" customHeight="1">
      <c r="C712" s="136"/>
      <c r="D712" s="145"/>
      <c r="E712" s="136"/>
      <c r="F712" s="136"/>
      <c r="G712" s="145"/>
      <c r="H712" s="87"/>
    </row>
    <row r="713" spans="3:8" ht="15.75" customHeight="1">
      <c r="C713" s="136"/>
      <c r="D713" s="145"/>
      <c r="E713" s="136"/>
      <c r="F713" s="136"/>
      <c r="G713" s="145"/>
      <c r="H713" s="87"/>
    </row>
    <row r="714" spans="3:8" ht="15.75" customHeight="1">
      <c r="C714" s="136"/>
      <c r="D714" s="145"/>
      <c r="E714" s="136"/>
      <c r="F714" s="136"/>
      <c r="G714" s="145"/>
      <c r="H714" s="87"/>
    </row>
    <row r="715" spans="3:8" ht="15.75" customHeight="1">
      <c r="C715" s="136"/>
      <c r="D715" s="145"/>
      <c r="E715" s="136"/>
      <c r="F715" s="136"/>
      <c r="G715" s="145"/>
      <c r="H715" s="87"/>
    </row>
    <row r="716" spans="3:8" ht="15.75" customHeight="1">
      <c r="C716" s="136"/>
      <c r="D716" s="145"/>
      <c r="E716" s="136"/>
      <c r="F716" s="136"/>
      <c r="G716" s="145"/>
      <c r="H716" s="87"/>
    </row>
    <row r="717" spans="3:8" ht="15.75" customHeight="1">
      <c r="C717" s="136"/>
      <c r="D717" s="145"/>
      <c r="E717" s="136"/>
      <c r="F717" s="136"/>
      <c r="G717" s="145"/>
      <c r="H717" s="87"/>
    </row>
    <row r="718" spans="3:8" ht="15.75" customHeight="1">
      <c r="C718" s="136"/>
      <c r="D718" s="145"/>
      <c r="E718" s="136"/>
      <c r="F718" s="136"/>
      <c r="G718" s="145"/>
      <c r="H718" s="87"/>
    </row>
    <row r="719" spans="3:8" ht="15.75" customHeight="1">
      <c r="C719" s="136"/>
      <c r="D719" s="145"/>
      <c r="E719" s="136"/>
      <c r="F719" s="136"/>
      <c r="G719" s="145"/>
      <c r="H719" s="87"/>
    </row>
    <row r="720" spans="3:8" ht="15.75" customHeight="1">
      <c r="C720" s="136"/>
      <c r="D720" s="145"/>
      <c r="E720" s="136"/>
      <c r="F720" s="136"/>
      <c r="G720" s="145"/>
      <c r="H720" s="87"/>
    </row>
    <row r="721" spans="3:8" ht="15.75" customHeight="1">
      <c r="C721" s="136"/>
      <c r="D721" s="145"/>
      <c r="E721" s="136"/>
      <c r="F721" s="136"/>
      <c r="G721" s="145"/>
      <c r="H721" s="87"/>
    </row>
    <row r="722" spans="3:8" ht="15.75" customHeight="1">
      <c r="C722" s="136"/>
      <c r="D722" s="145"/>
      <c r="E722" s="136"/>
      <c r="F722" s="136"/>
      <c r="G722" s="145"/>
      <c r="H722" s="87"/>
    </row>
    <row r="723" spans="3:8" ht="15.75" customHeight="1">
      <c r="C723" s="136"/>
      <c r="D723" s="145"/>
      <c r="E723" s="136"/>
      <c r="F723" s="136"/>
      <c r="G723" s="145"/>
      <c r="H723" s="87"/>
    </row>
    <row r="724" spans="3:8" ht="15.75" customHeight="1">
      <c r="C724" s="136"/>
      <c r="D724" s="145"/>
      <c r="E724" s="136"/>
      <c r="F724" s="136"/>
      <c r="G724" s="145"/>
      <c r="H724" s="87"/>
    </row>
    <row r="725" spans="3:8" ht="15.75" customHeight="1">
      <c r="C725" s="136"/>
      <c r="D725" s="145"/>
      <c r="E725" s="136"/>
      <c r="F725" s="136"/>
      <c r="G725" s="145"/>
      <c r="H725" s="87"/>
    </row>
    <row r="726" spans="3:8" ht="15.75" customHeight="1">
      <c r="C726" s="136"/>
      <c r="D726" s="145"/>
      <c r="E726" s="136"/>
      <c r="F726" s="136"/>
      <c r="G726" s="145"/>
      <c r="H726" s="87"/>
    </row>
    <row r="727" spans="3:8" ht="15.75" customHeight="1">
      <c r="C727" s="136"/>
      <c r="D727" s="145"/>
      <c r="E727" s="136"/>
      <c r="F727" s="136"/>
      <c r="G727" s="145"/>
      <c r="H727" s="87"/>
    </row>
    <row r="728" spans="3:8" ht="15.75" customHeight="1">
      <c r="C728" s="136"/>
      <c r="D728" s="145"/>
      <c r="E728" s="136"/>
      <c r="F728" s="136"/>
      <c r="G728" s="145"/>
      <c r="H728" s="87"/>
    </row>
    <row r="729" spans="3:8" ht="15.75" customHeight="1">
      <c r="C729" s="136"/>
      <c r="D729" s="145"/>
      <c r="E729" s="136"/>
      <c r="F729" s="136"/>
      <c r="G729" s="145"/>
      <c r="H729" s="87"/>
    </row>
    <row r="730" spans="3:8" ht="15.75" customHeight="1">
      <c r="C730" s="136"/>
      <c r="D730" s="145"/>
      <c r="E730" s="136"/>
      <c r="F730" s="136"/>
      <c r="G730" s="145"/>
      <c r="H730" s="87"/>
    </row>
    <row r="731" spans="3:8" ht="15.75" customHeight="1">
      <c r="C731" s="136"/>
      <c r="D731" s="145"/>
      <c r="E731" s="136"/>
      <c r="F731" s="136"/>
      <c r="G731" s="145"/>
      <c r="H731" s="87"/>
    </row>
    <row r="732" spans="3:8" ht="15.75" customHeight="1">
      <c r="C732" s="136"/>
      <c r="D732" s="145"/>
      <c r="E732" s="136"/>
      <c r="F732" s="136"/>
      <c r="G732" s="145"/>
      <c r="H732" s="87"/>
    </row>
    <row r="733" spans="3:8" ht="15.75" customHeight="1">
      <c r="C733" s="136"/>
      <c r="D733" s="145"/>
      <c r="E733" s="136"/>
      <c r="F733" s="136"/>
      <c r="G733" s="145"/>
      <c r="H733" s="87"/>
    </row>
    <row r="734" spans="3:8" ht="15.75" customHeight="1">
      <c r="C734" s="136"/>
      <c r="D734" s="145"/>
      <c r="E734" s="136"/>
      <c r="F734" s="136"/>
      <c r="G734" s="145"/>
      <c r="H734" s="87"/>
    </row>
    <row r="735" spans="3:8" ht="15.75" customHeight="1">
      <c r="C735" s="136"/>
      <c r="D735" s="145"/>
      <c r="E735" s="136"/>
      <c r="F735" s="136"/>
      <c r="G735" s="145"/>
      <c r="H735" s="87"/>
    </row>
    <row r="736" spans="3:8" ht="15.75" customHeight="1">
      <c r="C736" s="136"/>
      <c r="D736" s="145"/>
      <c r="E736" s="136"/>
      <c r="F736" s="136"/>
      <c r="G736" s="145"/>
      <c r="H736" s="87"/>
    </row>
    <row r="737" spans="3:8" ht="15.75" customHeight="1">
      <c r="C737" s="136"/>
      <c r="D737" s="145"/>
      <c r="E737" s="136"/>
      <c r="F737" s="136"/>
      <c r="G737" s="145"/>
      <c r="H737" s="87"/>
    </row>
    <row r="738" spans="3:8" ht="15.75" customHeight="1">
      <c r="C738" s="136"/>
      <c r="D738" s="145"/>
      <c r="E738" s="136"/>
      <c r="F738" s="136"/>
      <c r="G738" s="145"/>
      <c r="H738" s="87"/>
    </row>
    <row r="739" spans="3:8" ht="15.75" customHeight="1">
      <c r="C739" s="136"/>
      <c r="D739" s="145"/>
      <c r="E739" s="136"/>
      <c r="F739" s="136"/>
      <c r="G739" s="145"/>
      <c r="H739" s="87"/>
    </row>
    <row r="740" spans="3:8" ht="15.75" customHeight="1">
      <c r="C740" s="136"/>
      <c r="D740" s="145"/>
      <c r="E740" s="136"/>
      <c r="F740" s="136"/>
      <c r="G740" s="145"/>
      <c r="H740" s="87"/>
    </row>
    <row r="741" spans="3:8" ht="15.75" customHeight="1">
      <c r="C741" s="136"/>
      <c r="D741" s="145"/>
      <c r="E741" s="136"/>
      <c r="F741" s="136"/>
      <c r="G741" s="145"/>
      <c r="H741" s="87"/>
    </row>
    <row r="742" spans="3:8" ht="15.75" customHeight="1">
      <c r="C742" s="136"/>
      <c r="D742" s="145"/>
      <c r="E742" s="136"/>
      <c r="F742" s="136"/>
      <c r="G742" s="145"/>
      <c r="H742" s="87"/>
    </row>
    <row r="743" spans="3:8" ht="15.75" customHeight="1">
      <c r="C743" s="136"/>
      <c r="D743" s="145"/>
      <c r="E743" s="136"/>
      <c r="F743" s="136"/>
      <c r="G743" s="145"/>
      <c r="H743" s="87"/>
    </row>
    <row r="744" spans="3:8" ht="15.75" customHeight="1">
      <c r="C744" s="136"/>
      <c r="D744" s="145"/>
      <c r="E744" s="136"/>
      <c r="F744" s="136"/>
      <c r="G744" s="145"/>
      <c r="H744" s="87"/>
    </row>
    <row r="745" spans="3:8" ht="15.75" customHeight="1">
      <c r="C745" s="136"/>
      <c r="D745" s="145"/>
      <c r="E745" s="136"/>
      <c r="F745" s="136"/>
      <c r="G745" s="145"/>
      <c r="H745" s="87"/>
    </row>
    <row r="746" spans="3:8" ht="15.75" customHeight="1">
      <c r="C746" s="136"/>
      <c r="D746" s="145"/>
      <c r="E746" s="136"/>
      <c r="F746" s="136"/>
      <c r="G746" s="145"/>
      <c r="H746" s="87"/>
    </row>
    <row r="747" spans="3:8" ht="15.75" customHeight="1">
      <c r="C747" s="136"/>
      <c r="D747" s="145"/>
      <c r="E747" s="136"/>
      <c r="F747" s="136"/>
      <c r="G747" s="145"/>
      <c r="H747" s="87"/>
    </row>
    <row r="748" spans="3:8" ht="15.75" customHeight="1">
      <c r="C748" s="136"/>
      <c r="D748" s="145"/>
      <c r="E748" s="136"/>
      <c r="F748" s="136"/>
      <c r="G748" s="145"/>
      <c r="H748" s="87"/>
    </row>
    <row r="749" spans="3:8" ht="15.75" customHeight="1">
      <c r="C749" s="136"/>
      <c r="D749" s="145"/>
      <c r="E749" s="136"/>
      <c r="F749" s="136"/>
      <c r="G749" s="145"/>
      <c r="H749" s="87"/>
    </row>
    <row r="750" spans="3:8" ht="15.75" customHeight="1">
      <c r="C750" s="136"/>
      <c r="D750" s="145"/>
      <c r="E750" s="136"/>
      <c r="F750" s="136"/>
      <c r="G750" s="145"/>
      <c r="H750" s="87"/>
    </row>
    <row r="751" spans="3:8" ht="15.75" customHeight="1">
      <c r="C751" s="136"/>
      <c r="D751" s="145"/>
      <c r="E751" s="136"/>
      <c r="F751" s="136"/>
      <c r="G751" s="145"/>
      <c r="H751" s="87"/>
    </row>
    <row r="752" spans="3:8" ht="15.75" customHeight="1">
      <c r="C752" s="136"/>
      <c r="D752" s="145"/>
      <c r="E752" s="136"/>
      <c r="F752" s="136"/>
      <c r="G752" s="145"/>
      <c r="H752" s="87"/>
    </row>
    <row r="753" spans="3:8" ht="15.75" customHeight="1">
      <c r="C753" s="136"/>
      <c r="D753" s="145"/>
      <c r="E753" s="136"/>
      <c r="F753" s="136"/>
      <c r="G753" s="145"/>
      <c r="H753" s="87"/>
    </row>
    <row r="754" spans="3:8" ht="15.75" customHeight="1">
      <c r="C754" s="136"/>
      <c r="D754" s="145"/>
      <c r="E754" s="136"/>
      <c r="F754" s="136"/>
      <c r="G754" s="145"/>
      <c r="H754" s="87"/>
    </row>
    <row r="755" spans="3:8" ht="15.75" customHeight="1">
      <c r="C755" s="136"/>
      <c r="D755" s="145"/>
      <c r="E755" s="136"/>
      <c r="F755" s="136"/>
      <c r="G755" s="145"/>
      <c r="H755" s="87"/>
    </row>
    <row r="756" spans="3:8" ht="15.75" customHeight="1">
      <c r="C756" s="136"/>
      <c r="D756" s="145"/>
      <c r="E756" s="136"/>
      <c r="F756" s="136"/>
      <c r="G756" s="145"/>
      <c r="H756" s="87"/>
    </row>
    <row r="757" spans="3:8" ht="15.75" customHeight="1">
      <c r="C757" s="136"/>
      <c r="D757" s="145"/>
      <c r="E757" s="136"/>
      <c r="F757" s="136"/>
      <c r="G757" s="145"/>
      <c r="H757" s="87"/>
    </row>
    <row r="758" spans="3:8" ht="15.75" customHeight="1">
      <c r="C758" s="136"/>
      <c r="D758" s="145"/>
      <c r="E758" s="136"/>
      <c r="F758" s="136"/>
      <c r="G758" s="145"/>
      <c r="H758" s="87"/>
    </row>
    <row r="759" spans="3:8" ht="15.75" customHeight="1">
      <c r="C759" s="136"/>
      <c r="D759" s="145"/>
      <c r="E759" s="136"/>
      <c r="F759" s="136"/>
      <c r="G759" s="145"/>
      <c r="H759" s="87"/>
    </row>
    <row r="760" spans="3:8" ht="15.75" customHeight="1">
      <c r="C760" s="136"/>
      <c r="D760" s="145"/>
      <c r="E760" s="136"/>
      <c r="F760" s="136"/>
      <c r="G760" s="145"/>
      <c r="H760" s="87"/>
    </row>
    <row r="761" spans="3:8" ht="15.75" customHeight="1">
      <c r="C761" s="136"/>
      <c r="D761" s="145"/>
      <c r="E761" s="136"/>
      <c r="F761" s="136"/>
      <c r="G761" s="145"/>
      <c r="H761" s="87"/>
    </row>
    <row r="762" spans="3:8" ht="15.75" customHeight="1">
      <c r="C762" s="136"/>
      <c r="D762" s="145"/>
      <c r="E762" s="136"/>
      <c r="F762" s="136"/>
      <c r="G762" s="145"/>
      <c r="H762" s="87"/>
    </row>
    <row r="763" spans="3:8" ht="15.75" customHeight="1">
      <c r="C763" s="136"/>
      <c r="D763" s="145"/>
      <c r="E763" s="136"/>
      <c r="F763" s="136"/>
      <c r="G763" s="145"/>
      <c r="H763" s="87"/>
    </row>
    <row r="764" spans="3:8" ht="15.75" customHeight="1">
      <c r="C764" s="136"/>
      <c r="D764" s="145"/>
      <c r="E764" s="136"/>
      <c r="F764" s="136"/>
      <c r="G764" s="145"/>
      <c r="H764" s="87"/>
    </row>
    <row r="765" spans="3:8" ht="15.75" customHeight="1">
      <c r="C765" s="136"/>
      <c r="D765" s="145"/>
      <c r="E765" s="136"/>
      <c r="F765" s="136"/>
      <c r="G765" s="145"/>
      <c r="H765" s="87"/>
    </row>
    <row r="766" spans="3:8" ht="15.75" customHeight="1">
      <c r="C766" s="136"/>
      <c r="D766" s="145"/>
      <c r="E766" s="136"/>
      <c r="F766" s="136"/>
      <c r="G766" s="145"/>
      <c r="H766" s="87"/>
    </row>
    <row r="767" spans="3:8" ht="15.75" customHeight="1">
      <c r="C767" s="136"/>
      <c r="D767" s="145"/>
      <c r="E767" s="136"/>
      <c r="F767" s="136"/>
      <c r="G767" s="145"/>
      <c r="H767" s="87"/>
    </row>
    <row r="768" spans="3:8" ht="15.75" customHeight="1">
      <c r="C768" s="136"/>
      <c r="D768" s="145"/>
      <c r="E768" s="136"/>
      <c r="F768" s="136"/>
      <c r="G768" s="145"/>
      <c r="H768" s="87"/>
    </row>
    <row r="769" spans="3:8" ht="15.75" customHeight="1">
      <c r="C769" s="136"/>
      <c r="D769" s="145"/>
      <c r="E769" s="136"/>
      <c r="F769" s="136"/>
      <c r="G769" s="145"/>
      <c r="H769" s="87"/>
    </row>
    <row r="770" spans="3:8" ht="15.75" customHeight="1">
      <c r="C770" s="136"/>
      <c r="D770" s="145"/>
      <c r="E770" s="136"/>
      <c r="F770" s="136"/>
      <c r="G770" s="145"/>
      <c r="H770" s="87"/>
    </row>
    <row r="771" spans="3:8" ht="15.75" customHeight="1">
      <c r="C771" s="136"/>
      <c r="D771" s="145"/>
      <c r="E771" s="136"/>
      <c r="F771" s="136"/>
      <c r="G771" s="145"/>
      <c r="H771" s="87"/>
    </row>
    <row r="772" spans="3:8" ht="15.75" customHeight="1">
      <c r="C772" s="136"/>
      <c r="D772" s="145"/>
      <c r="E772" s="136"/>
      <c r="F772" s="136"/>
      <c r="G772" s="145"/>
      <c r="H772" s="87"/>
    </row>
    <row r="773" spans="3:8" ht="15.75" customHeight="1">
      <c r="C773" s="136"/>
      <c r="D773" s="145"/>
      <c r="E773" s="136"/>
      <c r="F773" s="136"/>
      <c r="G773" s="145"/>
      <c r="H773" s="87"/>
    </row>
    <row r="774" spans="3:8" ht="15.75" customHeight="1">
      <c r="C774" s="136"/>
      <c r="D774" s="145"/>
      <c r="E774" s="136"/>
      <c r="F774" s="136"/>
      <c r="G774" s="145"/>
      <c r="H774" s="87"/>
    </row>
    <row r="775" spans="3:8" ht="15.75" customHeight="1">
      <c r="C775" s="136"/>
      <c r="D775" s="145"/>
      <c r="E775" s="136"/>
      <c r="F775" s="136"/>
      <c r="G775" s="145"/>
      <c r="H775" s="87"/>
    </row>
    <row r="776" spans="3:8" ht="15.75" customHeight="1">
      <c r="C776" s="136"/>
      <c r="D776" s="145"/>
      <c r="E776" s="136"/>
      <c r="F776" s="136"/>
      <c r="G776" s="145"/>
      <c r="H776" s="87"/>
    </row>
    <row r="777" spans="3:8" ht="15.75" customHeight="1">
      <c r="C777" s="136"/>
      <c r="D777" s="145"/>
      <c r="E777" s="136"/>
      <c r="F777" s="136"/>
      <c r="G777" s="145"/>
      <c r="H777" s="87"/>
    </row>
    <row r="778" spans="3:8" ht="15.75" customHeight="1">
      <c r="C778" s="136"/>
      <c r="D778" s="145"/>
      <c r="E778" s="136"/>
      <c r="F778" s="136"/>
      <c r="G778" s="145"/>
      <c r="H778" s="87"/>
    </row>
    <row r="779" spans="3:8" ht="15.75" customHeight="1">
      <c r="C779" s="136"/>
      <c r="D779" s="145"/>
      <c r="E779" s="136"/>
      <c r="F779" s="136"/>
      <c r="G779" s="145"/>
      <c r="H779" s="87"/>
    </row>
    <row r="780" spans="3:8" ht="15.75" customHeight="1">
      <c r="C780" s="136"/>
      <c r="D780" s="145"/>
      <c r="E780" s="136"/>
      <c r="F780" s="136"/>
      <c r="G780" s="145"/>
      <c r="H780" s="87"/>
    </row>
    <row r="781" spans="3:8" ht="15.75" customHeight="1">
      <c r="C781" s="136"/>
      <c r="D781" s="145"/>
      <c r="E781" s="136"/>
      <c r="F781" s="136"/>
      <c r="G781" s="145"/>
      <c r="H781" s="87"/>
    </row>
    <row r="782" spans="3:8" ht="15.75" customHeight="1">
      <c r="C782" s="136"/>
      <c r="D782" s="145"/>
      <c r="E782" s="136"/>
      <c r="F782" s="136"/>
      <c r="G782" s="145"/>
      <c r="H782" s="87"/>
    </row>
    <row r="783" spans="3:8" ht="15.75" customHeight="1">
      <c r="C783" s="136"/>
      <c r="D783" s="145"/>
      <c r="E783" s="136"/>
      <c r="F783" s="136"/>
      <c r="G783" s="145"/>
      <c r="H783" s="87"/>
    </row>
    <row r="784" spans="3:8" ht="15.75" customHeight="1">
      <c r="C784" s="136"/>
      <c r="D784" s="145"/>
      <c r="E784" s="136"/>
      <c r="F784" s="136"/>
      <c r="G784" s="145"/>
      <c r="H784" s="87"/>
    </row>
    <row r="785" spans="3:8" ht="15.75" customHeight="1">
      <c r="C785" s="136"/>
      <c r="D785" s="145"/>
      <c r="E785" s="136"/>
      <c r="F785" s="136"/>
      <c r="G785" s="145"/>
      <c r="H785" s="87"/>
    </row>
    <row r="786" spans="3:8" ht="15.75" customHeight="1">
      <c r="C786" s="136"/>
      <c r="D786" s="145"/>
      <c r="E786" s="136"/>
      <c r="F786" s="136"/>
      <c r="G786" s="145"/>
      <c r="H786" s="87"/>
    </row>
    <row r="787" spans="3:8" ht="15.75" customHeight="1">
      <c r="C787" s="136"/>
      <c r="D787" s="145"/>
      <c r="E787" s="136"/>
      <c r="F787" s="136"/>
      <c r="G787" s="145"/>
      <c r="H787" s="87"/>
    </row>
    <row r="788" spans="3:8" ht="15.75" customHeight="1">
      <c r="C788" s="136"/>
      <c r="D788" s="145"/>
      <c r="E788" s="136"/>
      <c r="F788" s="136"/>
      <c r="G788" s="145"/>
      <c r="H788" s="87"/>
    </row>
    <row r="789" spans="3:8" ht="15.75" customHeight="1">
      <c r="C789" s="136"/>
      <c r="D789" s="145"/>
      <c r="E789" s="136"/>
      <c r="F789" s="136"/>
      <c r="G789" s="145"/>
      <c r="H789" s="87"/>
    </row>
    <row r="790" spans="3:8" ht="15.75" customHeight="1">
      <c r="C790" s="136"/>
      <c r="D790" s="145"/>
      <c r="E790" s="136"/>
      <c r="F790" s="136"/>
      <c r="G790" s="145"/>
      <c r="H790" s="87"/>
    </row>
    <row r="791" spans="3:8" ht="15.75" customHeight="1">
      <c r="C791" s="136"/>
      <c r="D791" s="145"/>
      <c r="E791" s="136"/>
      <c r="F791" s="136"/>
      <c r="G791" s="145"/>
      <c r="H791" s="87"/>
    </row>
    <row r="792" spans="3:8" ht="15.75" customHeight="1">
      <c r="C792" s="136"/>
      <c r="D792" s="145"/>
      <c r="E792" s="136"/>
      <c r="F792" s="136"/>
      <c r="G792" s="145"/>
      <c r="H792" s="87"/>
    </row>
    <row r="793" spans="3:8" ht="15.75" customHeight="1">
      <c r="C793" s="136"/>
      <c r="D793" s="145"/>
      <c r="E793" s="136"/>
      <c r="F793" s="136"/>
      <c r="G793" s="145"/>
      <c r="H793" s="87"/>
    </row>
    <row r="794" spans="3:8" ht="15.75" customHeight="1">
      <c r="C794" s="136"/>
      <c r="D794" s="145"/>
      <c r="E794" s="136"/>
      <c r="F794" s="136"/>
      <c r="G794" s="145"/>
      <c r="H794" s="87"/>
    </row>
    <row r="795" spans="3:8" ht="15.75" customHeight="1">
      <c r="C795" s="136"/>
      <c r="D795" s="145"/>
      <c r="E795" s="136"/>
      <c r="F795" s="136"/>
      <c r="G795" s="145"/>
      <c r="H795" s="87"/>
    </row>
    <row r="796" spans="3:8" ht="15.75" customHeight="1">
      <c r="C796" s="136"/>
      <c r="D796" s="145"/>
      <c r="E796" s="136"/>
      <c r="F796" s="136"/>
      <c r="G796" s="145"/>
      <c r="H796" s="87"/>
    </row>
    <row r="797" spans="3:8" ht="15.75" customHeight="1">
      <c r="C797" s="136"/>
      <c r="D797" s="145"/>
      <c r="E797" s="136"/>
      <c r="F797" s="136"/>
      <c r="G797" s="145"/>
      <c r="H797" s="87"/>
    </row>
    <row r="798" spans="3:8" ht="15.75" customHeight="1">
      <c r="C798" s="136"/>
      <c r="D798" s="145"/>
      <c r="E798" s="136"/>
      <c r="F798" s="136"/>
      <c r="G798" s="145"/>
      <c r="H798" s="87"/>
    </row>
    <row r="799" spans="3:8" ht="15.75" customHeight="1">
      <c r="C799" s="136"/>
      <c r="D799" s="145"/>
      <c r="E799" s="136"/>
      <c r="F799" s="136"/>
      <c r="G799" s="145"/>
      <c r="H799" s="87"/>
    </row>
    <row r="800" spans="3:8" ht="15.75" customHeight="1">
      <c r="C800" s="136"/>
      <c r="D800" s="145"/>
      <c r="E800" s="136"/>
      <c r="F800" s="136"/>
      <c r="G800" s="145"/>
      <c r="H800" s="87"/>
    </row>
    <row r="801" spans="3:8" ht="15.75" customHeight="1">
      <c r="C801" s="136"/>
      <c r="D801" s="145"/>
      <c r="E801" s="136"/>
      <c r="F801" s="136"/>
      <c r="G801" s="145"/>
      <c r="H801" s="87"/>
    </row>
    <row r="802" spans="3:8" ht="15.75" customHeight="1">
      <c r="C802" s="136"/>
      <c r="D802" s="145"/>
      <c r="E802" s="136"/>
      <c r="F802" s="136"/>
      <c r="G802" s="145"/>
      <c r="H802" s="87"/>
    </row>
    <row r="803" spans="3:8" ht="15.75" customHeight="1">
      <c r="C803" s="136"/>
      <c r="D803" s="145"/>
      <c r="E803" s="136"/>
      <c r="F803" s="136"/>
      <c r="G803" s="145"/>
      <c r="H803" s="87"/>
    </row>
    <row r="804" spans="3:8" ht="15.75" customHeight="1">
      <c r="C804" s="136"/>
      <c r="D804" s="145"/>
      <c r="E804" s="136"/>
      <c r="F804" s="136"/>
      <c r="G804" s="145"/>
      <c r="H804" s="87"/>
    </row>
    <row r="805" spans="3:8" ht="15.75" customHeight="1">
      <c r="C805" s="136"/>
      <c r="D805" s="145"/>
      <c r="E805" s="136"/>
      <c r="F805" s="136"/>
      <c r="G805" s="145"/>
      <c r="H805" s="87"/>
    </row>
    <row r="806" spans="3:8" ht="15.75" customHeight="1">
      <c r="C806" s="136"/>
      <c r="D806" s="145"/>
      <c r="E806" s="136"/>
      <c r="F806" s="136"/>
      <c r="G806" s="145"/>
      <c r="H806" s="87"/>
    </row>
    <row r="807" spans="3:8" ht="15.75" customHeight="1">
      <c r="C807" s="136"/>
      <c r="D807" s="145"/>
      <c r="E807" s="136"/>
      <c r="F807" s="136"/>
      <c r="G807" s="145"/>
      <c r="H807" s="87"/>
    </row>
    <row r="808" spans="3:8" ht="15.75" customHeight="1">
      <c r="C808" s="136"/>
      <c r="D808" s="145"/>
      <c r="E808" s="136"/>
      <c r="F808" s="136"/>
      <c r="G808" s="145"/>
      <c r="H808" s="87"/>
    </row>
    <row r="809" spans="3:8" ht="15.75" customHeight="1">
      <c r="C809" s="136"/>
      <c r="D809" s="145"/>
      <c r="E809" s="136"/>
      <c r="F809" s="136"/>
      <c r="G809" s="145"/>
      <c r="H809" s="87"/>
    </row>
    <row r="810" spans="3:8" ht="15.75" customHeight="1">
      <c r="C810" s="136"/>
      <c r="D810" s="145"/>
      <c r="E810" s="136"/>
      <c r="F810" s="136"/>
      <c r="G810" s="145"/>
      <c r="H810" s="87"/>
    </row>
    <row r="811" spans="3:8" ht="15.75" customHeight="1">
      <c r="C811" s="136"/>
      <c r="D811" s="145"/>
      <c r="E811" s="136"/>
      <c r="F811" s="136"/>
      <c r="G811" s="145"/>
      <c r="H811" s="87"/>
    </row>
    <row r="812" spans="3:8" ht="15.75" customHeight="1">
      <c r="C812" s="136"/>
      <c r="D812" s="145"/>
      <c r="E812" s="136"/>
      <c r="F812" s="136"/>
      <c r="G812" s="145"/>
      <c r="H812" s="87"/>
    </row>
    <row r="813" spans="3:8" ht="15.75" customHeight="1">
      <c r="C813" s="136"/>
      <c r="D813" s="145"/>
      <c r="E813" s="136"/>
      <c r="F813" s="136"/>
      <c r="G813" s="145"/>
      <c r="H813" s="87"/>
    </row>
    <row r="814" spans="3:8" ht="15.75" customHeight="1">
      <c r="C814" s="136"/>
      <c r="D814" s="145"/>
      <c r="E814" s="136"/>
      <c r="F814" s="136"/>
      <c r="G814" s="145"/>
      <c r="H814" s="87"/>
    </row>
    <row r="815" spans="3:8" ht="15.75" customHeight="1">
      <c r="C815" s="136"/>
      <c r="D815" s="145"/>
      <c r="E815" s="136"/>
      <c r="F815" s="136"/>
      <c r="G815" s="145"/>
      <c r="H815" s="87"/>
    </row>
    <row r="816" spans="3:8" ht="15.75" customHeight="1">
      <c r="C816" s="136"/>
      <c r="D816" s="145"/>
      <c r="E816" s="136"/>
      <c r="F816" s="136"/>
      <c r="G816" s="145"/>
      <c r="H816" s="87"/>
    </row>
    <row r="817" spans="3:8" ht="15.75" customHeight="1">
      <c r="C817" s="136"/>
      <c r="D817" s="145"/>
      <c r="E817" s="136"/>
      <c r="F817" s="136"/>
      <c r="G817" s="145"/>
      <c r="H817" s="87"/>
    </row>
    <row r="818" spans="3:8" ht="15.75" customHeight="1">
      <c r="C818" s="136"/>
      <c r="D818" s="145"/>
      <c r="E818" s="136"/>
      <c r="F818" s="136"/>
      <c r="G818" s="145"/>
      <c r="H818" s="87"/>
    </row>
    <row r="819" spans="3:8" ht="15.75" customHeight="1">
      <c r="C819" s="136"/>
      <c r="D819" s="145"/>
      <c r="E819" s="136"/>
      <c r="F819" s="136"/>
      <c r="G819" s="145"/>
      <c r="H819" s="87"/>
    </row>
    <row r="820" spans="3:8" ht="15.75" customHeight="1">
      <c r="C820" s="136"/>
      <c r="D820" s="145"/>
      <c r="E820" s="136"/>
      <c r="F820" s="136"/>
      <c r="G820" s="145"/>
      <c r="H820" s="87"/>
    </row>
    <row r="821" spans="3:8" ht="15.75" customHeight="1">
      <c r="C821" s="136"/>
      <c r="D821" s="145"/>
      <c r="E821" s="136"/>
      <c r="F821" s="136"/>
      <c r="G821" s="145"/>
      <c r="H821" s="87"/>
    </row>
    <row r="822" spans="3:8" ht="15.75" customHeight="1">
      <c r="C822" s="136"/>
      <c r="D822" s="145"/>
      <c r="E822" s="136"/>
      <c r="F822" s="136"/>
      <c r="G822" s="145"/>
      <c r="H822" s="87"/>
    </row>
    <row r="823" spans="3:8" ht="15.75" customHeight="1">
      <c r="C823" s="136"/>
      <c r="D823" s="145"/>
      <c r="E823" s="136"/>
      <c r="F823" s="136"/>
      <c r="G823" s="145"/>
      <c r="H823" s="87"/>
    </row>
    <row r="824" spans="3:8" ht="15.75" customHeight="1">
      <c r="C824" s="136"/>
      <c r="D824" s="145"/>
      <c r="E824" s="136"/>
      <c r="F824" s="136"/>
      <c r="G824" s="145"/>
      <c r="H824" s="87"/>
    </row>
    <row r="825" spans="3:8" ht="15.75" customHeight="1">
      <c r="C825" s="136"/>
      <c r="D825" s="145"/>
      <c r="E825" s="136"/>
      <c r="F825" s="136"/>
      <c r="G825" s="145"/>
      <c r="H825" s="87"/>
    </row>
    <row r="826" spans="3:8" ht="15.75" customHeight="1">
      <c r="C826" s="136"/>
      <c r="D826" s="145"/>
      <c r="E826" s="136"/>
      <c r="F826" s="136"/>
      <c r="G826" s="145"/>
      <c r="H826" s="87"/>
    </row>
    <row r="827" spans="3:8" ht="15.75" customHeight="1">
      <c r="C827" s="136"/>
      <c r="D827" s="145"/>
      <c r="E827" s="136"/>
      <c r="F827" s="136"/>
      <c r="G827" s="145"/>
      <c r="H827" s="87"/>
    </row>
    <row r="828" spans="3:8" ht="15.75" customHeight="1">
      <c r="C828" s="136"/>
      <c r="D828" s="145"/>
      <c r="E828" s="136"/>
      <c r="F828" s="136"/>
      <c r="G828" s="145"/>
      <c r="H828" s="87"/>
    </row>
    <row r="829" spans="3:8" ht="15.75" customHeight="1">
      <c r="C829" s="136"/>
      <c r="D829" s="145"/>
      <c r="E829" s="136"/>
      <c r="F829" s="136"/>
      <c r="G829" s="145"/>
      <c r="H829" s="87"/>
    </row>
    <row r="830" spans="3:8" ht="15.75" customHeight="1">
      <c r="C830" s="136"/>
      <c r="D830" s="145"/>
      <c r="E830" s="136"/>
      <c r="F830" s="136"/>
      <c r="G830" s="145"/>
      <c r="H830" s="87"/>
    </row>
    <row r="831" spans="3:8" ht="15.75" customHeight="1">
      <c r="C831" s="136"/>
      <c r="D831" s="145"/>
      <c r="E831" s="136"/>
      <c r="F831" s="136"/>
      <c r="G831" s="145"/>
      <c r="H831" s="87"/>
    </row>
    <row r="832" spans="3:8" ht="15.75" customHeight="1">
      <c r="C832" s="136"/>
      <c r="D832" s="145"/>
      <c r="E832" s="136"/>
      <c r="F832" s="136"/>
      <c r="G832" s="145"/>
      <c r="H832" s="87"/>
    </row>
    <row r="833" spans="3:8" ht="15.75" customHeight="1">
      <c r="C833" s="136"/>
      <c r="D833" s="145"/>
      <c r="E833" s="136"/>
      <c r="F833" s="136"/>
      <c r="G833" s="145"/>
      <c r="H833" s="87"/>
    </row>
    <row r="834" spans="3:8" ht="15.75" customHeight="1">
      <c r="C834" s="136"/>
      <c r="D834" s="145"/>
      <c r="E834" s="136"/>
      <c r="F834" s="136"/>
      <c r="G834" s="145"/>
      <c r="H834" s="87"/>
    </row>
    <row r="835" spans="3:8" ht="15.75" customHeight="1">
      <c r="C835" s="136"/>
      <c r="D835" s="145"/>
      <c r="E835" s="136"/>
      <c r="F835" s="136"/>
      <c r="G835" s="145"/>
      <c r="H835" s="87"/>
    </row>
    <row r="836" spans="3:8" ht="15.75" customHeight="1">
      <c r="C836" s="136"/>
      <c r="D836" s="145"/>
      <c r="E836" s="136"/>
      <c r="F836" s="136"/>
      <c r="G836" s="145"/>
      <c r="H836" s="87"/>
    </row>
    <row r="837" spans="3:8" ht="15.75" customHeight="1">
      <c r="C837" s="136"/>
      <c r="D837" s="145"/>
      <c r="E837" s="136"/>
      <c r="F837" s="136"/>
      <c r="G837" s="145"/>
      <c r="H837" s="87"/>
    </row>
    <row r="838" spans="3:8" ht="15.75" customHeight="1">
      <c r="C838" s="136"/>
      <c r="D838" s="145"/>
      <c r="E838" s="136"/>
      <c r="F838" s="136"/>
      <c r="G838" s="145"/>
      <c r="H838" s="87"/>
    </row>
    <row r="839" spans="3:8" ht="15.75" customHeight="1">
      <c r="C839" s="136"/>
      <c r="D839" s="145"/>
      <c r="E839" s="136"/>
      <c r="F839" s="136"/>
      <c r="G839" s="145"/>
      <c r="H839" s="87"/>
    </row>
    <row r="840" spans="3:8" ht="15.75" customHeight="1">
      <c r="C840" s="136"/>
      <c r="D840" s="145"/>
      <c r="E840" s="136"/>
      <c r="F840" s="136"/>
      <c r="G840" s="145"/>
      <c r="H840" s="87"/>
    </row>
    <row r="841" spans="3:8" ht="15.75" customHeight="1">
      <c r="C841" s="136"/>
      <c r="D841" s="145"/>
      <c r="E841" s="136"/>
      <c r="F841" s="136"/>
      <c r="G841" s="145"/>
      <c r="H841" s="87"/>
    </row>
    <row r="842" spans="3:8" ht="15.75" customHeight="1">
      <c r="C842" s="136"/>
      <c r="D842" s="145"/>
      <c r="E842" s="136"/>
      <c r="F842" s="136"/>
      <c r="G842" s="145"/>
      <c r="H842" s="87"/>
    </row>
    <row r="843" spans="3:8" ht="15.75" customHeight="1">
      <c r="C843" s="136"/>
      <c r="D843" s="145"/>
      <c r="E843" s="136"/>
      <c r="F843" s="136"/>
      <c r="G843" s="145"/>
      <c r="H843" s="87"/>
    </row>
    <row r="844" spans="3:8" ht="15.75" customHeight="1">
      <c r="C844" s="136"/>
      <c r="D844" s="145"/>
      <c r="E844" s="136"/>
      <c r="F844" s="136"/>
      <c r="G844" s="145"/>
      <c r="H844" s="87"/>
    </row>
    <row r="845" spans="3:8" ht="15.75" customHeight="1">
      <c r="C845" s="136"/>
      <c r="D845" s="145"/>
      <c r="E845" s="136"/>
      <c r="F845" s="136"/>
      <c r="G845" s="145"/>
      <c r="H845" s="87"/>
    </row>
    <row r="846" spans="3:8" ht="15.75" customHeight="1">
      <c r="C846" s="136"/>
      <c r="D846" s="145"/>
      <c r="E846" s="136"/>
      <c r="F846" s="136"/>
      <c r="G846" s="145"/>
      <c r="H846" s="87"/>
    </row>
    <row r="847" spans="3:8" ht="15.75" customHeight="1">
      <c r="C847" s="136"/>
      <c r="D847" s="145"/>
      <c r="E847" s="136"/>
      <c r="F847" s="136"/>
      <c r="G847" s="145"/>
      <c r="H847" s="87"/>
    </row>
    <row r="848" spans="3:8" ht="15.75" customHeight="1">
      <c r="C848" s="136"/>
      <c r="D848" s="145"/>
      <c r="E848" s="136"/>
      <c r="F848" s="136"/>
      <c r="G848" s="145"/>
      <c r="H848" s="87"/>
    </row>
    <row r="849" spans="3:8" ht="15.75" customHeight="1">
      <c r="C849" s="136"/>
      <c r="D849" s="145"/>
      <c r="E849" s="136"/>
      <c r="F849" s="136"/>
      <c r="G849" s="145"/>
      <c r="H849" s="87"/>
    </row>
    <row r="850" spans="3:8" ht="15.75" customHeight="1">
      <c r="C850" s="136"/>
      <c r="D850" s="145"/>
      <c r="E850" s="136"/>
      <c r="F850" s="136"/>
      <c r="G850" s="145"/>
      <c r="H850" s="87"/>
    </row>
    <row r="851" spans="3:8" ht="15.75" customHeight="1">
      <c r="C851" s="136"/>
      <c r="D851" s="145"/>
      <c r="E851" s="136"/>
      <c r="F851" s="136"/>
      <c r="G851" s="145"/>
      <c r="H851" s="87"/>
    </row>
    <row r="852" spans="3:8" ht="15.75" customHeight="1">
      <c r="C852" s="136"/>
      <c r="D852" s="145"/>
      <c r="E852" s="136"/>
      <c r="F852" s="136"/>
      <c r="G852" s="145"/>
      <c r="H852" s="87"/>
    </row>
    <row r="853" spans="3:8" ht="15.75" customHeight="1">
      <c r="C853" s="136"/>
      <c r="D853" s="145"/>
      <c r="E853" s="136"/>
      <c r="F853" s="136"/>
      <c r="G853" s="145"/>
      <c r="H853" s="87"/>
    </row>
    <row r="854" spans="3:8" ht="15.75" customHeight="1">
      <c r="C854" s="136"/>
      <c r="D854" s="145"/>
      <c r="E854" s="136"/>
      <c r="F854" s="136"/>
      <c r="G854" s="145"/>
      <c r="H854" s="87"/>
    </row>
    <row r="855" spans="3:8" ht="15.75" customHeight="1">
      <c r="C855" s="136"/>
      <c r="D855" s="145"/>
      <c r="E855" s="136"/>
      <c r="F855" s="136"/>
      <c r="G855" s="145"/>
      <c r="H855" s="87"/>
    </row>
    <row r="856" spans="3:8" ht="15.75" customHeight="1">
      <c r="C856" s="136"/>
      <c r="D856" s="145"/>
      <c r="E856" s="136"/>
      <c r="F856" s="136"/>
      <c r="G856" s="145"/>
      <c r="H856" s="87"/>
    </row>
    <row r="857" spans="3:8" ht="15.75" customHeight="1">
      <c r="C857" s="136"/>
      <c r="D857" s="145"/>
      <c r="E857" s="136"/>
      <c r="F857" s="136"/>
      <c r="G857" s="145"/>
      <c r="H857" s="87"/>
    </row>
    <row r="858" spans="3:8" ht="15.75" customHeight="1">
      <c r="C858" s="136"/>
      <c r="D858" s="145"/>
      <c r="E858" s="136"/>
      <c r="F858" s="136"/>
      <c r="G858" s="145"/>
      <c r="H858" s="87"/>
    </row>
    <row r="859" spans="3:8" ht="15.75" customHeight="1">
      <c r="C859" s="136"/>
      <c r="D859" s="145"/>
      <c r="E859" s="136"/>
      <c r="F859" s="136"/>
      <c r="G859" s="145"/>
      <c r="H859" s="87"/>
    </row>
    <row r="860" spans="3:8" ht="15.75" customHeight="1">
      <c r="C860" s="136"/>
      <c r="D860" s="145"/>
      <c r="E860" s="136"/>
      <c r="F860" s="136"/>
      <c r="G860" s="145"/>
      <c r="H860" s="87"/>
    </row>
    <row r="861" spans="3:8" ht="15.75" customHeight="1">
      <c r="C861" s="136"/>
      <c r="D861" s="145"/>
      <c r="E861" s="136"/>
      <c r="F861" s="136"/>
      <c r="G861" s="145"/>
      <c r="H861" s="87"/>
    </row>
    <row r="862" spans="3:8" ht="15.75" customHeight="1">
      <c r="C862" s="136"/>
      <c r="D862" s="145"/>
      <c r="E862" s="136"/>
      <c r="F862" s="136"/>
      <c r="G862" s="145"/>
      <c r="H862" s="87"/>
    </row>
    <row r="863" spans="3:8" ht="15.75" customHeight="1">
      <c r="C863" s="136"/>
      <c r="D863" s="145"/>
      <c r="E863" s="136"/>
      <c r="F863" s="136"/>
      <c r="G863" s="145"/>
      <c r="H863" s="87"/>
    </row>
    <row r="864" spans="3:8" ht="15.75" customHeight="1">
      <c r="C864" s="136"/>
      <c r="D864" s="145"/>
      <c r="E864" s="136"/>
      <c r="F864" s="136"/>
      <c r="G864" s="145"/>
      <c r="H864" s="87"/>
    </row>
    <row r="865" spans="3:8" ht="15.75" customHeight="1">
      <c r="C865" s="136"/>
      <c r="D865" s="145"/>
      <c r="E865" s="136"/>
      <c r="F865" s="136"/>
      <c r="G865" s="145"/>
      <c r="H865" s="87"/>
    </row>
    <row r="866" spans="3:8" ht="15.75" customHeight="1">
      <c r="C866" s="136"/>
      <c r="D866" s="145"/>
      <c r="E866" s="136"/>
      <c r="F866" s="136"/>
      <c r="G866" s="145"/>
      <c r="H866" s="87"/>
    </row>
    <row r="867" spans="3:8" ht="15.75" customHeight="1">
      <c r="C867" s="136"/>
      <c r="D867" s="145"/>
      <c r="E867" s="136"/>
      <c r="F867" s="136"/>
      <c r="G867" s="145"/>
      <c r="H867" s="87"/>
    </row>
    <row r="868" spans="3:8" ht="15.75" customHeight="1">
      <c r="C868" s="136"/>
      <c r="D868" s="145"/>
      <c r="E868" s="136"/>
      <c r="F868" s="136"/>
      <c r="G868" s="145"/>
      <c r="H868" s="87"/>
    </row>
    <row r="869" spans="3:8" ht="15.75" customHeight="1">
      <c r="C869" s="136"/>
      <c r="D869" s="145"/>
      <c r="E869" s="136"/>
      <c r="F869" s="136"/>
      <c r="G869" s="145"/>
      <c r="H869" s="87"/>
    </row>
    <row r="870" spans="3:8" ht="15.75" customHeight="1">
      <c r="C870" s="136"/>
      <c r="D870" s="145"/>
      <c r="E870" s="136"/>
      <c r="F870" s="136"/>
      <c r="G870" s="145"/>
      <c r="H870" s="87"/>
    </row>
    <row r="871" spans="3:8" ht="15.75" customHeight="1">
      <c r="C871" s="136"/>
      <c r="D871" s="145"/>
      <c r="E871" s="136"/>
      <c r="F871" s="136"/>
      <c r="G871" s="145"/>
      <c r="H871" s="87"/>
    </row>
    <row r="872" spans="3:8" ht="15.75" customHeight="1">
      <c r="C872" s="136"/>
      <c r="D872" s="145"/>
      <c r="E872" s="136"/>
      <c r="F872" s="136"/>
      <c r="G872" s="145"/>
      <c r="H872" s="87"/>
    </row>
    <row r="873" spans="3:8" ht="15.75" customHeight="1">
      <c r="C873" s="136"/>
      <c r="D873" s="145"/>
      <c r="E873" s="136"/>
      <c r="F873" s="136"/>
      <c r="G873" s="145"/>
      <c r="H873" s="87"/>
    </row>
    <row r="874" spans="3:8" ht="15.75" customHeight="1">
      <c r="C874" s="136"/>
      <c r="D874" s="145"/>
      <c r="E874" s="136"/>
      <c r="F874" s="136"/>
      <c r="G874" s="145"/>
      <c r="H874" s="87"/>
    </row>
    <row r="875" spans="3:8" ht="15.75" customHeight="1">
      <c r="C875" s="136"/>
      <c r="D875" s="145"/>
      <c r="E875" s="136"/>
      <c r="F875" s="136"/>
      <c r="G875" s="145"/>
      <c r="H875" s="87"/>
    </row>
    <row r="876" spans="3:8" ht="15.75" customHeight="1">
      <c r="C876" s="136"/>
      <c r="D876" s="145"/>
      <c r="E876" s="136"/>
      <c r="F876" s="136"/>
      <c r="G876" s="145"/>
      <c r="H876" s="87"/>
    </row>
    <row r="877" spans="3:8" ht="15.75" customHeight="1">
      <c r="C877" s="136"/>
      <c r="D877" s="145"/>
      <c r="E877" s="136"/>
      <c r="F877" s="136"/>
      <c r="G877" s="145"/>
      <c r="H877" s="87"/>
    </row>
    <row r="878" spans="3:8" ht="15.75" customHeight="1">
      <c r="C878" s="136"/>
      <c r="D878" s="145"/>
      <c r="E878" s="136"/>
      <c r="F878" s="136"/>
      <c r="G878" s="145"/>
      <c r="H878" s="87"/>
    </row>
    <row r="879" spans="3:8" ht="15.75" customHeight="1">
      <c r="C879" s="136"/>
      <c r="D879" s="145"/>
      <c r="E879" s="136"/>
      <c r="F879" s="136"/>
      <c r="G879" s="145"/>
      <c r="H879" s="87"/>
    </row>
    <row r="880" spans="3:8" ht="15.75" customHeight="1">
      <c r="C880" s="136"/>
      <c r="D880" s="145"/>
      <c r="E880" s="136"/>
      <c r="F880" s="136"/>
      <c r="G880" s="145"/>
      <c r="H880" s="87"/>
    </row>
    <row r="881" spans="3:8" ht="15.75" customHeight="1">
      <c r="C881" s="136"/>
      <c r="D881" s="145"/>
      <c r="E881" s="136"/>
      <c r="F881" s="136"/>
      <c r="G881" s="145"/>
      <c r="H881" s="87"/>
    </row>
    <row r="882" spans="3:8" ht="15.75" customHeight="1">
      <c r="C882" s="136"/>
      <c r="D882" s="145"/>
      <c r="E882" s="136"/>
      <c r="F882" s="136"/>
      <c r="G882" s="145"/>
      <c r="H882" s="87"/>
    </row>
    <row r="883" spans="3:8" ht="15.75" customHeight="1">
      <c r="C883" s="136"/>
      <c r="D883" s="145"/>
      <c r="E883" s="136"/>
      <c r="F883" s="136"/>
      <c r="G883" s="145"/>
      <c r="H883" s="87"/>
    </row>
    <row r="884" spans="3:8" ht="15.75" customHeight="1">
      <c r="C884" s="136"/>
      <c r="D884" s="145"/>
      <c r="E884" s="136"/>
      <c r="F884" s="136"/>
      <c r="G884" s="145"/>
      <c r="H884" s="87"/>
    </row>
    <row r="885" spans="3:8" ht="15.75" customHeight="1">
      <c r="C885" s="136"/>
      <c r="D885" s="145"/>
      <c r="E885" s="136"/>
      <c r="F885" s="136"/>
      <c r="G885" s="145"/>
      <c r="H885" s="87"/>
    </row>
    <row r="886" spans="3:8" ht="15.75" customHeight="1">
      <c r="C886" s="136"/>
      <c r="D886" s="145"/>
      <c r="E886" s="136"/>
      <c r="F886" s="136"/>
      <c r="G886" s="145"/>
      <c r="H886" s="87"/>
    </row>
    <row r="887" spans="3:8" ht="15.75" customHeight="1">
      <c r="C887" s="136"/>
      <c r="D887" s="145"/>
      <c r="E887" s="136"/>
      <c r="F887" s="136"/>
      <c r="G887" s="145"/>
      <c r="H887" s="87"/>
    </row>
    <row r="888" spans="3:8" ht="15.75" customHeight="1">
      <c r="C888" s="136"/>
      <c r="D888" s="145"/>
      <c r="E888" s="136"/>
      <c r="F888" s="136"/>
      <c r="G888" s="145"/>
      <c r="H888" s="87"/>
    </row>
    <row r="889" spans="3:8" ht="15.75" customHeight="1">
      <c r="C889" s="136"/>
      <c r="D889" s="145"/>
      <c r="E889" s="136"/>
      <c r="F889" s="136"/>
      <c r="G889" s="145"/>
      <c r="H889" s="87"/>
    </row>
    <row r="890" spans="3:8" ht="15.75" customHeight="1">
      <c r="C890" s="136"/>
      <c r="D890" s="145"/>
      <c r="E890" s="136"/>
      <c r="F890" s="136"/>
      <c r="G890" s="145"/>
      <c r="H890" s="87"/>
    </row>
    <row r="891" spans="3:8" ht="15.75" customHeight="1">
      <c r="C891" s="136"/>
      <c r="D891" s="145"/>
      <c r="E891" s="136"/>
      <c r="F891" s="136"/>
      <c r="G891" s="145"/>
      <c r="H891" s="87"/>
    </row>
    <row r="892" spans="3:8" ht="15.75" customHeight="1">
      <c r="C892" s="136"/>
      <c r="D892" s="145"/>
      <c r="E892" s="136"/>
      <c r="F892" s="136"/>
      <c r="G892" s="145"/>
      <c r="H892" s="87"/>
    </row>
    <row r="893" spans="3:8" ht="15.75" customHeight="1">
      <c r="C893" s="136"/>
      <c r="D893" s="145"/>
      <c r="E893" s="136"/>
      <c r="F893" s="136"/>
      <c r="G893" s="145"/>
      <c r="H893" s="87"/>
    </row>
    <row r="894" spans="3:8" ht="15.75" customHeight="1">
      <c r="C894" s="136"/>
      <c r="D894" s="145"/>
      <c r="E894" s="136"/>
      <c r="F894" s="136"/>
      <c r="G894" s="145"/>
      <c r="H894" s="87"/>
    </row>
    <row r="895" spans="3:8" ht="15.75" customHeight="1">
      <c r="C895" s="136"/>
      <c r="D895" s="145"/>
      <c r="E895" s="136"/>
      <c r="F895" s="136"/>
      <c r="G895" s="145"/>
      <c r="H895" s="87"/>
    </row>
    <row r="896" spans="3:8" ht="15.75" customHeight="1">
      <c r="C896" s="136"/>
      <c r="D896" s="145"/>
      <c r="E896" s="136"/>
      <c r="F896" s="136"/>
      <c r="G896" s="145"/>
      <c r="H896" s="87"/>
    </row>
    <row r="897" spans="3:8" ht="15.75" customHeight="1">
      <c r="C897" s="136"/>
      <c r="D897" s="145"/>
      <c r="E897" s="136"/>
      <c r="F897" s="136"/>
      <c r="G897" s="145"/>
      <c r="H897" s="87"/>
    </row>
    <row r="898" spans="3:8" ht="15.75" customHeight="1">
      <c r="C898" s="136"/>
      <c r="D898" s="145"/>
      <c r="E898" s="136"/>
      <c r="F898" s="136"/>
      <c r="G898" s="145"/>
      <c r="H898" s="87"/>
    </row>
    <row r="899" spans="3:8" ht="15.75" customHeight="1">
      <c r="C899" s="136"/>
      <c r="D899" s="145"/>
      <c r="E899" s="136"/>
      <c r="F899" s="136"/>
      <c r="G899" s="145"/>
      <c r="H899" s="87"/>
    </row>
    <row r="900" spans="3:8" ht="15.75" customHeight="1">
      <c r="C900" s="136"/>
      <c r="D900" s="145"/>
      <c r="E900" s="136"/>
      <c r="F900" s="136"/>
      <c r="G900" s="145"/>
      <c r="H900" s="87"/>
    </row>
    <row r="901" spans="3:8" ht="15.75" customHeight="1">
      <c r="C901" s="136"/>
      <c r="D901" s="145"/>
      <c r="E901" s="136"/>
      <c r="F901" s="136"/>
      <c r="G901" s="145"/>
      <c r="H901" s="87"/>
    </row>
    <row r="902" spans="3:8" ht="15.75" customHeight="1">
      <c r="C902" s="136"/>
      <c r="D902" s="145"/>
      <c r="E902" s="136"/>
      <c r="F902" s="136"/>
      <c r="G902" s="145"/>
      <c r="H902" s="87"/>
    </row>
    <row r="903" spans="3:8" ht="15.75" customHeight="1">
      <c r="C903" s="136"/>
      <c r="D903" s="145"/>
      <c r="E903" s="136"/>
      <c r="F903" s="136"/>
      <c r="G903" s="145"/>
      <c r="H903" s="87"/>
    </row>
    <row r="904" spans="3:8" ht="15.75" customHeight="1">
      <c r="C904" s="136"/>
      <c r="D904" s="145"/>
      <c r="E904" s="136"/>
      <c r="F904" s="136"/>
      <c r="G904" s="145"/>
      <c r="H904" s="87"/>
    </row>
    <row r="905" spans="3:8" ht="15.75" customHeight="1">
      <c r="C905" s="136"/>
      <c r="D905" s="145"/>
      <c r="E905" s="136"/>
      <c r="F905" s="136"/>
      <c r="G905" s="145"/>
      <c r="H905" s="87"/>
    </row>
    <row r="906" spans="3:8" ht="15.75" customHeight="1">
      <c r="C906" s="136"/>
      <c r="D906" s="145"/>
      <c r="E906" s="136"/>
      <c r="F906" s="136"/>
      <c r="G906" s="145"/>
      <c r="H906" s="87"/>
    </row>
    <row r="907" spans="3:8" ht="15.75" customHeight="1">
      <c r="C907" s="136"/>
      <c r="D907" s="145"/>
      <c r="E907" s="136"/>
      <c r="F907" s="136"/>
      <c r="G907" s="145"/>
      <c r="H907" s="87"/>
    </row>
    <row r="908" spans="3:8" ht="15.75" customHeight="1">
      <c r="C908" s="136"/>
      <c r="D908" s="145"/>
      <c r="E908" s="136"/>
      <c r="F908" s="136"/>
      <c r="G908" s="145"/>
      <c r="H908" s="87"/>
    </row>
    <row r="909" spans="3:8" ht="15.75" customHeight="1">
      <c r="C909" s="136"/>
      <c r="D909" s="145"/>
      <c r="E909" s="136"/>
      <c r="F909" s="136"/>
      <c r="G909" s="145"/>
      <c r="H909" s="87"/>
    </row>
    <row r="910" spans="3:8" ht="15.75" customHeight="1">
      <c r="C910" s="136"/>
      <c r="D910" s="145"/>
      <c r="E910" s="136"/>
      <c r="F910" s="136"/>
      <c r="G910" s="145"/>
      <c r="H910" s="87"/>
    </row>
    <row r="911" spans="3:8" ht="15.75" customHeight="1">
      <c r="C911" s="136"/>
      <c r="D911" s="145"/>
      <c r="E911" s="136"/>
      <c r="F911" s="136"/>
      <c r="G911" s="145"/>
      <c r="H911" s="87"/>
    </row>
    <row r="912" spans="3:8" ht="15.75" customHeight="1">
      <c r="C912" s="136"/>
      <c r="D912" s="145"/>
      <c r="E912" s="136"/>
      <c r="F912" s="136"/>
      <c r="G912" s="145"/>
      <c r="H912" s="87"/>
    </row>
    <row r="913" spans="3:8" ht="15.75" customHeight="1">
      <c r="C913" s="136"/>
      <c r="D913" s="145"/>
      <c r="E913" s="136"/>
      <c r="F913" s="136"/>
      <c r="G913" s="145"/>
      <c r="H913" s="87"/>
    </row>
    <row r="914" spans="3:8" ht="15.75" customHeight="1">
      <c r="C914" s="136"/>
      <c r="D914" s="145"/>
      <c r="E914" s="136"/>
      <c r="F914" s="136"/>
      <c r="G914" s="145"/>
      <c r="H914" s="87"/>
    </row>
    <row r="915" spans="3:8" ht="15.75" customHeight="1">
      <c r="C915" s="136"/>
      <c r="D915" s="145"/>
      <c r="E915" s="136"/>
      <c r="F915" s="136"/>
      <c r="G915" s="145"/>
      <c r="H915" s="87"/>
    </row>
    <row r="916" spans="3:8" ht="15.75" customHeight="1">
      <c r="C916" s="136"/>
      <c r="D916" s="145"/>
      <c r="E916" s="136"/>
      <c r="F916" s="136"/>
      <c r="G916" s="145"/>
      <c r="H916" s="87"/>
    </row>
    <row r="917" spans="3:8" ht="15.75" customHeight="1">
      <c r="C917" s="136"/>
      <c r="D917" s="145"/>
      <c r="E917" s="136"/>
      <c r="F917" s="136"/>
      <c r="G917" s="145"/>
      <c r="H917" s="87"/>
    </row>
    <row r="918" spans="3:8" ht="15.75" customHeight="1">
      <c r="C918" s="136"/>
      <c r="D918" s="145"/>
      <c r="E918" s="136"/>
      <c r="F918" s="136"/>
      <c r="G918" s="145"/>
      <c r="H918" s="87"/>
    </row>
    <row r="919" spans="3:8" ht="15.75" customHeight="1">
      <c r="C919" s="136"/>
      <c r="D919" s="145"/>
      <c r="E919" s="136"/>
      <c r="F919" s="136"/>
      <c r="G919" s="145"/>
      <c r="H919" s="87"/>
    </row>
    <row r="920" spans="3:8" ht="15.75" customHeight="1">
      <c r="C920" s="136"/>
      <c r="D920" s="145"/>
      <c r="E920" s="136"/>
      <c r="F920" s="136"/>
      <c r="G920" s="145"/>
      <c r="H920" s="87"/>
    </row>
    <row r="921" spans="3:8" ht="15.75" customHeight="1">
      <c r="C921" s="136"/>
      <c r="D921" s="145"/>
      <c r="E921" s="136"/>
      <c r="F921" s="136"/>
      <c r="G921" s="145"/>
      <c r="H921" s="87"/>
    </row>
    <row r="922" spans="3:8" ht="15.75" customHeight="1">
      <c r="C922" s="136"/>
      <c r="D922" s="145"/>
      <c r="E922" s="136"/>
      <c r="F922" s="136"/>
      <c r="G922" s="145"/>
      <c r="H922" s="87"/>
    </row>
    <row r="923" spans="3:8" ht="15.75" customHeight="1">
      <c r="C923" s="136"/>
      <c r="D923" s="145"/>
      <c r="E923" s="136"/>
      <c r="F923" s="136"/>
      <c r="G923" s="145"/>
      <c r="H923" s="87"/>
    </row>
    <row r="924" spans="3:8" ht="15.75" customHeight="1">
      <c r="C924" s="136"/>
      <c r="D924" s="145"/>
      <c r="E924" s="136"/>
      <c r="F924" s="136"/>
      <c r="G924" s="145"/>
      <c r="H924" s="87"/>
    </row>
    <row r="925" spans="3:8" ht="15.75" customHeight="1">
      <c r="C925" s="136"/>
      <c r="D925" s="145"/>
      <c r="E925" s="136"/>
      <c r="F925" s="136"/>
      <c r="G925" s="145"/>
      <c r="H925" s="87"/>
    </row>
    <row r="926" spans="3:8" ht="15.75" customHeight="1">
      <c r="C926" s="136"/>
      <c r="D926" s="145"/>
      <c r="E926" s="136"/>
      <c r="F926" s="136"/>
      <c r="G926" s="145"/>
      <c r="H926" s="87"/>
    </row>
    <row r="927" spans="3:8" ht="15.75" customHeight="1">
      <c r="C927" s="136"/>
      <c r="D927" s="145"/>
      <c r="E927" s="136"/>
      <c r="F927" s="136"/>
      <c r="G927" s="145"/>
      <c r="H927" s="87"/>
    </row>
    <row r="928" spans="3:8" ht="15.75" customHeight="1">
      <c r="C928" s="136"/>
      <c r="D928" s="145"/>
      <c r="E928" s="136"/>
      <c r="F928" s="136"/>
      <c r="G928" s="145"/>
      <c r="H928" s="87"/>
    </row>
    <row r="929" spans="3:8" ht="15.75" customHeight="1">
      <c r="C929" s="136"/>
      <c r="D929" s="145"/>
      <c r="E929" s="136"/>
      <c r="F929" s="136"/>
      <c r="G929" s="145"/>
      <c r="H929" s="87"/>
    </row>
    <row r="930" spans="3:8" ht="15.75" customHeight="1">
      <c r="C930" s="136"/>
      <c r="D930" s="145"/>
      <c r="E930" s="136"/>
      <c r="F930" s="136"/>
      <c r="G930" s="145"/>
      <c r="H930" s="87"/>
    </row>
    <row r="931" spans="3:8" ht="15.75" customHeight="1">
      <c r="C931" s="136"/>
      <c r="D931" s="145"/>
      <c r="E931" s="136"/>
      <c r="F931" s="136"/>
      <c r="G931" s="145"/>
      <c r="H931" s="87"/>
    </row>
    <row r="932" spans="3:8" ht="15.75" customHeight="1">
      <c r="C932" s="136"/>
      <c r="D932" s="145"/>
      <c r="E932" s="136"/>
      <c r="F932" s="136"/>
      <c r="G932" s="145"/>
      <c r="H932" s="87"/>
    </row>
    <row r="933" spans="3:8" ht="15.75" customHeight="1">
      <c r="C933" s="136"/>
      <c r="D933" s="145"/>
      <c r="E933" s="136"/>
      <c r="F933" s="136"/>
      <c r="G933" s="145"/>
      <c r="H933" s="87"/>
    </row>
    <row r="934" spans="3:8" ht="15.75" customHeight="1">
      <c r="C934" s="136"/>
      <c r="D934" s="145"/>
      <c r="E934" s="136"/>
      <c r="F934" s="136"/>
      <c r="G934" s="145"/>
      <c r="H934" s="87"/>
    </row>
    <row r="935" spans="3:8" ht="15.75" customHeight="1">
      <c r="C935" s="136"/>
      <c r="D935" s="145"/>
      <c r="E935" s="136"/>
      <c r="F935" s="136"/>
      <c r="G935" s="145"/>
      <c r="H935" s="87"/>
    </row>
    <row r="936" spans="3:8" ht="15.75" customHeight="1">
      <c r="C936" s="136"/>
      <c r="D936" s="145"/>
      <c r="E936" s="136"/>
      <c r="F936" s="136"/>
      <c r="G936" s="145"/>
      <c r="H936" s="87"/>
    </row>
    <row r="937" spans="3:8" ht="15.75" customHeight="1">
      <c r="C937" s="136"/>
      <c r="D937" s="145"/>
      <c r="E937" s="136"/>
      <c r="F937" s="136"/>
      <c r="G937" s="145"/>
      <c r="H937" s="87"/>
    </row>
    <row r="938" spans="3:8" ht="15.75" customHeight="1">
      <c r="C938" s="136"/>
      <c r="D938" s="145"/>
      <c r="E938" s="136"/>
      <c r="F938" s="136"/>
      <c r="G938" s="145"/>
      <c r="H938" s="87"/>
    </row>
    <row r="939" spans="3:8" ht="15.75" customHeight="1">
      <c r="C939" s="136"/>
      <c r="D939" s="145"/>
      <c r="E939" s="136"/>
      <c r="F939" s="136"/>
      <c r="G939" s="145"/>
      <c r="H939" s="87"/>
    </row>
    <row r="940" spans="3:8" ht="15.75" customHeight="1">
      <c r="C940" s="136"/>
      <c r="D940" s="145"/>
      <c r="E940" s="136"/>
      <c r="F940" s="136"/>
      <c r="G940" s="145"/>
      <c r="H940" s="87"/>
    </row>
    <row r="941" spans="3:8" ht="15.75" customHeight="1">
      <c r="C941" s="136"/>
      <c r="D941" s="145"/>
      <c r="E941" s="136"/>
      <c r="F941" s="136"/>
      <c r="G941" s="145"/>
      <c r="H941" s="87"/>
    </row>
    <row r="942" spans="3:8" ht="15.75" customHeight="1">
      <c r="C942" s="136"/>
      <c r="D942" s="145"/>
      <c r="E942" s="136"/>
      <c r="F942" s="136"/>
      <c r="G942" s="145"/>
      <c r="H942" s="87"/>
    </row>
    <row r="943" spans="3:8" ht="15.75" customHeight="1">
      <c r="C943" s="136"/>
      <c r="D943" s="145"/>
      <c r="E943" s="136"/>
      <c r="F943" s="136"/>
      <c r="G943" s="145"/>
      <c r="H943" s="87"/>
    </row>
    <row r="944" spans="3:8" ht="15.75" customHeight="1">
      <c r="C944" s="136"/>
      <c r="D944" s="145"/>
      <c r="E944" s="136"/>
      <c r="F944" s="136"/>
      <c r="G944" s="145"/>
      <c r="H944" s="87"/>
    </row>
    <row r="945" spans="3:8" ht="15.75" customHeight="1">
      <c r="C945" s="136"/>
      <c r="D945" s="145"/>
      <c r="E945" s="136"/>
      <c r="F945" s="136"/>
      <c r="G945" s="145"/>
      <c r="H945" s="87"/>
    </row>
    <row r="946" spans="3:8" ht="15.75" customHeight="1">
      <c r="C946" s="136"/>
      <c r="D946" s="145"/>
      <c r="E946" s="136"/>
      <c r="F946" s="136"/>
      <c r="G946" s="145"/>
      <c r="H946" s="87"/>
    </row>
    <row r="947" spans="3:8" ht="15.75" customHeight="1">
      <c r="C947" s="136"/>
      <c r="D947" s="145"/>
      <c r="E947" s="136"/>
      <c r="F947" s="136"/>
      <c r="G947" s="145"/>
      <c r="H947" s="87"/>
    </row>
    <row r="948" spans="3:8" ht="15.75" customHeight="1">
      <c r="C948" s="136"/>
      <c r="D948" s="145"/>
      <c r="E948" s="136"/>
      <c r="F948" s="136"/>
      <c r="G948" s="145"/>
      <c r="H948" s="87"/>
    </row>
    <row r="949" spans="3:8" ht="15.75" customHeight="1">
      <c r="C949" s="136"/>
      <c r="D949" s="145"/>
      <c r="E949" s="136"/>
      <c r="F949" s="136"/>
      <c r="G949" s="145"/>
      <c r="H949" s="87"/>
    </row>
    <row r="950" spans="3:8" ht="15.75" customHeight="1">
      <c r="C950" s="136"/>
      <c r="D950" s="145"/>
      <c r="E950" s="136"/>
      <c r="F950" s="136"/>
      <c r="G950" s="145"/>
      <c r="H950" s="87"/>
    </row>
    <row r="951" spans="3:8" ht="15.75" customHeight="1">
      <c r="C951" s="136"/>
      <c r="D951" s="145"/>
      <c r="E951" s="136"/>
      <c r="F951" s="136"/>
      <c r="G951" s="145"/>
      <c r="H951" s="87"/>
    </row>
    <row r="952" spans="3:8" ht="15.75" customHeight="1">
      <c r="C952" s="136"/>
      <c r="D952" s="145"/>
      <c r="E952" s="136"/>
      <c r="F952" s="136"/>
      <c r="G952" s="145"/>
      <c r="H952" s="87"/>
    </row>
    <row r="953" spans="3:8" ht="15.75" customHeight="1">
      <c r="C953" s="136"/>
      <c r="D953" s="145"/>
      <c r="E953" s="136"/>
      <c r="F953" s="136"/>
      <c r="G953" s="145"/>
      <c r="H953" s="87"/>
    </row>
    <row r="954" spans="3:8" ht="15.75" customHeight="1">
      <c r="C954" s="136"/>
      <c r="D954" s="145"/>
      <c r="E954" s="136"/>
      <c r="F954" s="136"/>
      <c r="G954" s="145"/>
      <c r="H954" s="87"/>
    </row>
    <row r="955" spans="3:8" ht="15.75" customHeight="1">
      <c r="C955" s="136"/>
      <c r="D955" s="145"/>
      <c r="E955" s="136"/>
      <c r="F955" s="136"/>
      <c r="G955" s="145"/>
      <c r="H955" s="87"/>
    </row>
    <row r="956" spans="3:8" ht="15.75" customHeight="1">
      <c r="C956" s="136"/>
      <c r="D956" s="145"/>
      <c r="E956" s="136"/>
      <c r="F956" s="136"/>
      <c r="G956" s="145"/>
      <c r="H956" s="87"/>
    </row>
    <row r="957" spans="3:8" ht="15.75" customHeight="1">
      <c r="C957" s="136"/>
      <c r="D957" s="145"/>
      <c r="E957" s="136"/>
      <c r="F957" s="136"/>
      <c r="G957" s="145"/>
      <c r="H957" s="87"/>
    </row>
    <row r="958" spans="3:8" ht="15.75" customHeight="1">
      <c r="C958" s="136"/>
      <c r="D958" s="145"/>
      <c r="E958" s="136"/>
      <c r="F958" s="136"/>
      <c r="G958" s="145"/>
      <c r="H958" s="87"/>
    </row>
    <row r="959" spans="3:8" ht="15.75" customHeight="1">
      <c r="C959" s="136"/>
      <c r="D959" s="145"/>
      <c r="E959" s="136"/>
      <c r="F959" s="136"/>
      <c r="G959" s="145"/>
      <c r="H959" s="87"/>
    </row>
    <row r="960" spans="3:8" ht="15.75" customHeight="1">
      <c r="C960" s="136"/>
      <c r="D960" s="145"/>
      <c r="E960" s="136"/>
      <c r="F960" s="136"/>
      <c r="G960" s="145"/>
      <c r="H960" s="87"/>
    </row>
    <row r="961" spans="3:8" ht="15.75" customHeight="1">
      <c r="C961" s="136"/>
      <c r="D961" s="145"/>
      <c r="E961" s="136"/>
      <c r="F961" s="136"/>
      <c r="G961" s="145"/>
      <c r="H961" s="87"/>
    </row>
    <row r="962" spans="3:8" ht="15.75" customHeight="1">
      <c r="C962" s="136"/>
      <c r="D962" s="145"/>
      <c r="E962" s="136"/>
      <c r="F962" s="136"/>
      <c r="G962" s="145"/>
      <c r="H962" s="87"/>
    </row>
    <row r="963" spans="3:8" ht="15.75" customHeight="1">
      <c r="C963" s="136"/>
      <c r="D963" s="145"/>
      <c r="E963" s="136"/>
      <c r="F963" s="136"/>
      <c r="G963" s="145"/>
      <c r="H963" s="87"/>
    </row>
    <row r="964" spans="3:8" ht="15.75" customHeight="1">
      <c r="C964" s="136"/>
      <c r="D964" s="145"/>
      <c r="E964" s="136"/>
      <c r="F964" s="136"/>
      <c r="G964" s="145"/>
      <c r="H964" s="87"/>
    </row>
    <row r="965" spans="3:8" ht="15.75" customHeight="1">
      <c r="C965" s="136"/>
      <c r="D965" s="145"/>
      <c r="E965" s="136"/>
      <c r="F965" s="136"/>
      <c r="G965" s="145"/>
      <c r="H965" s="87"/>
    </row>
    <row r="966" spans="3:8" ht="15.75" customHeight="1">
      <c r="C966" s="136"/>
      <c r="D966" s="145"/>
      <c r="E966" s="136"/>
      <c r="F966" s="136"/>
      <c r="G966" s="145"/>
      <c r="H966" s="87"/>
    </row>
    <row r="967" spans="3:8" ht="15.75" customHeight="1">
      <c r="C967" s="136"/>
      <c r="D967" s="145"/>
      <c r="E967" s="136"/>
      <c r="F967" s="136"/>
      <c r="G967" s="145"/>
      <c r="H967" s="87"/>
    </row>
    <row r="968" spans="3:8" ht="15.75" customHeight="1">
      <c r="C968" s="136"/>
      <c r="D968" s="145"/>
      <c r="E968" s="136"/>
      <c r="F968" s="136"/>
      <c r="G968" s="145"/>
      <c r="H968" s="87"/>
    </row>
    <row r="969" spans="3:8" ht="15.75" customHeight="1">
      <c r="C969" s="136"/>
      <c r="D969" s="145"/>
      <c r="E969" s="136"/>
      <c r="F969" s="136"/>
      <c r="G969" s="145"/>
      <c r="H969" s="87"/>
    </row>
    <row r="970" spans="3:8" ht="15.75" customHeight="1">
      <c r="C970" s="136"/>
      <c r="D970" s="145"/>
      <c r="E970" s="136"/>
      <c r="F970" s="136"/>
      <c r="G970" s="145"/>
      <c r="H970" s="87"/>
    </row>
    <row r="971" spans="3:8" ht="15.75" customHeight="1">
      <c r="C971" s="136"/>
      <c r="D971" s="145"/>
      <c r="E971" s="136"/>
      <c r="F971" s="136"/>
      <c r="G971" s="145"/>
      <c r="H971" s="87"/>
    </row>
    <row r="972" spans="3:8" ht="15.75" customHeight="1">
      <c r="C972" s="136"/>
      <c r="D972" s="145"/>
      <c r="E972" s="136"/>
      <c r="F972" s="136"/>
      <c r="G972" s="145"/>
      <c r="H972" s="87"/>
    </row>
    <row r="973" spans="3:8" ht="15.75" customHeight="1">
      <c r="C973" s="136"/>
      <c r="D973" s="145"/>
      <c r="E973" s="136"/>
      <c r="F973" s="136"/>
      <c r="G973" s="145"/>
      <c r="H973" s="87"/>
    </row>
    <row r="974" spans="3:8" ht="15.75" customHeight="1">
      <c r="C974" s="136"/>
      <c r="D974" s="145"/>
      <c r="E974" s="136"/>
      <c r="F974" s="136"/>
      <c r="G974" s="145"/>
      <c r="H974" s="87"/>
    </row>
    <row r="975" spans="3:8" ht="15.75" customHeight="1">
      <c r="C975" s="136"/>
      <c r="D975" s="145"/>
      <c r="E975" s="136"/>
      <c r="F975" s="136"/>
      <c r="G975" s="145"/>
      <c r="H975" s="87"/>
    </row>
    <row r="976" spans="3:8" ht="15.75" customHeight="1">
      <c r="C976" s="136"/>
      <c r="D976" s="145"/>
      <c r="E976" s="136"/>
      <c r="F976" s="136"/>
      <c r="G976" s="145"/>
      <c r="H976" s="87"/>
    </row>
    <row r="977" spans="3:8" ht="15.75" customHeight="1">
      <c r="C977" s="136"/>
      <c r="D977" s="145"/>
      <c r="E977" s="136"/>
      <c r="F977" s="136"/>
      <c r="G977" s="145"/>
      <c r="H977" s="87"/>
    </row>
    <row r="978" spans="3:8" ht="15.75" customHeight="1">
      <c r="C978" s="136"/>
      <c r="D978" s="145"/>
      <c r="E978" s="136"/>
      <c r="F978" s="136"/>
      <c r="G978" s="145"/>
      <c r="H978" s="87"/>
    </row>
    <row r="979" spans="3:8" ht="15.75" customHeight="1">
      <c r="C979" s="136"/>
      <c r="D979" s="145"/>
      <c r="E979" s="136"/>
      <c r="F979" s="136"/>
      <c r="G979" s="145"/>
      <c r="H979" s="87"/>
    </row>
    <row r="980" spans="3:8" ht="15.75" customHeight="1">
      <c r="C980" s="136"/>
      <c r="D980" s="145"/>
      <c r="E980" s="136"/>
      <c r="F980" s="136"/>
      <c r="G980" s="145"/>
      <c r="H980" s="87"/>
    </row>
    <row r="981" spans="3:8" ht="15.75" customHeight="1">
      <c r="C981" s="136"/>
      <c r="D981" s="145"/>
      <c r="E981" s="136"/>
      <c r="F981" s="136"/>
      <c r="G981" s="145"/>
      <c r="H981" s="87"/>
    </row>
    <row r="982" spans="3:8" ht="15.75" customHeight="1">
      <c r="C982" s="136"/>
      <c r="D982" s="145"/>
      <c r="E982" s="136"/>
      <c r="F982" s="136"/>
      <c r="G982" s="145"/>
      <c r="H982" s="87"/>
    </row>
    <row r="983" spans="3:8" ht="15.75" customHeight="1">
      <c r="C983" s="136"/>
      <c r="D983" s="145"/>
      <c r="E983" s="136"/>
      <c r="F983" s="136"/>
      <c r="G983" s="145"/>
      <c r="H983" s="87"/>
    </row>
    <row r="984" spans="3:8" ht="15.75" customHeight="1">
      <c r="C984" s="136"/>
      <c r="D984" s="145"/>
      <c r="E984" s="136"/>
      <c r="F984" s="136"/>
      <c r="G984" s="145"/>
      <c r="H984" s="87"/>
    </row>
    <row r="985" spans="3:8" ht="15.75" customHeight="1">
      <c r="C985" s="136"/>
      <c r="D985" s="145"/>
      <c r="E985" s="136"/>
      <c r="F985" s="136"/>
      <c r="G985" s="145"/>
      <c r="H985" s="87"/>
    </row>
    <row r="986" spans="3:8" ht="15.75" customHeight="1">
      <c r="C986" s="136"/>
      <c r="D986" s="145"/>
      <c r="E986" s="136"/>
      <c r="F986" s="136"/>
      <c r="G986" s="145"/>
      <c r="H986" s="87"/>
    </row>
    <row r="987" spans="3:8" ht="15.75" customHeight="1">
      <c r="C987" s="136"/>
      <c r="D987" s="145"/>
      <c r="E987" s="136"/>
      <c r="F987" s="136"/>
      <c r="G987" s="145"/>
      <c r="H987" s="87"/>
    </row>
    <row r="988" spans="3:8" ht="15.75" customHeight="1">
      <c r="C988" s="136"/>
      <c r="D988" s="145"/>
      <c r="E988" s="136"/>
      <c r="F988" s="136"/>
      <c r="G988" s="145"/>
      <c r="H988" s="87"/>
    </row>
    <row r="989" spans="3:8" ht="15.75" customHeight="1">
      <c r="C989" s="136"/>
      <c r="D989" s="145"/>
      <c r="E989" s="136"/>
      <c r="F989" s="136"/>
      <c r="G989" s="145"/>
      <c r="H989" s="87"/>
    </row>
    <row r="990" spans="3:8" ht="15.75" customHeight="1">
      <c r="C990" s="136"/>
      <c r="D990" s="145"/>
      <c r="E990" s="136"/>
      <c r="F990" s="136"/>
      <c r="G990" s="145"/>
      <c r="H990" s="87"/>
    </row>
    <row r="991" spans="3:8" ht="15.75" customHeight="1">
      <c r="C991" s="136"/>
      <c r="D991" s="145"/>
      <c r="E991" s="136"/>
      <c r="F991" s="136"/>
      <c r="G991" s="145"/>
      <c r="H991" s="87"/>
    </row>
    <row r="992" spans="3:8" ht="15.75" customHeight="1">
      <c r="C992" s="136"/>
      <c r="D992" s="145"/>
      <c r="E992" s="136"/>
      <c r="F992" s="136"/>
      <c r="G992" s="145"/>
      <c r="H992" s="87"/>
    </row>
    <row r="993" spans="3:8" ht="15.75" customHeight="1">
      <c r="C993" s="136"/>
      <c r="D993" s="145"/>
      <c r="E993" s="136"/>
      <c r="F993" s="136"/>
      <c r="G993" s="145"/>
      <c r="H993" s="87"/>
    </row>
    <row r="994" spans="3:8" ht="15.75" customHeight="1">
      <c r="C994" s="136"/>
      <c r="D994" s="145"/>
      <c r="E994" s="136"/>
      <c r="F994" s="136"/>
      <c r="G994" s="145"/>
      <c r="H994" s="87"/>
    </row>
    <row r="995" spans="3:8" ht="15.75" customHeight="1">
      <c r="C995" s="136"/>
      <c r="D995" s="145"/>
      <c r="E995" s="136"/>
      <c r="F995" s="136"/>
      <c r="G995" s="145"/>
      <c r="H995" s="87"/>
    </row>
    <row r="996" spans="3:8" ht="15.75" customHeight="1">
      <c r="C996" s="136"/>
      <c r="D996" s="145"/>
      <c r="E996" s="136"/>
      <c r="F996" s="136"/>
      <c r="G996" s="145"/>
      <c r="H996" s="87"/>
    </row>
    <row r="997" spans="3:8" ht="15.75" customHeight="1">
      <c r="C997" s="136"/>
      <c r="D997" s="145"/>
      <c r="E997" s="136"/>
      <c r="F997" s="136"/>
      <c r="G997" s="145"/>
      <c r="H997" s="87"/>
    </row>
    <row r="998" spans="3:8" ht="15.75" customHeight="1">
      <c r="C998" s="136"/>
      <c r="D998" s="145"/>
      <c r="E998" s="136"/>
      <c r="F998" s="136"/>
      <c r="G998" s="145"/>
      <c r="H998" s="87"/>
    </row>
    <row r="999" spans="3:8" ht="15.75" customHeight="1">
      <c r="C999" s="136"/>
      <c r="D999" s="145"/>
      <c r="E999" s="136"/>
      <c r="F999" s="136"/>
      <c r="G999" s="145"/>
      <c r="H999" s="87"/>
    </row>
    <row r="1000" spans="3:8" ht="15.75" customHeight="1">
      <c r="C1000" s="136"/>
      <c r="D1000" s="145"/>
      <c r="E1000" s="136"/>
      <c r="F1000" s="136"/>
      <c r="G1000" s="145"/>
      <c r="H1000" s="87"/>
    </row>
  </sheetData>
  <phoneticPr fontId="24"/>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dimension ref="A1:AJ1000"/>
  <sheetViews>
    <sheetView workbookViewId="0"/>
  </sheetViews>
  <sheetFormatPr defaultColWidth="14.42578125" defaultRowHeight="15" customHeight="1"/>
  <cols>
    <col min="1" max="1" width="4.140625" customWidth="1"/>
    <col min="2" max="2" width="8" customWidth="1"/>
    <col min="3" max="3" width="16.28515625" customWidth="1"/>
    <col min="4" max="4" width="14.5703125" customWidth="1"/>
    <col min="5" max="11" width="12.5703125" hidden="1" customWidth="1"/>
    <col min="12" max="14" width="13" hidden="1" customWidth="1"/>
    <col min="15" max="15" width="12.5703125" hidden="1" customWidth="1"/>
    <col min="16" max="19" width="13" hidden="1" customWidth="1"/>
    <col min="20" max="20" width="13" customWidth="1"/>
    <col min="21" max="27" width="8.7109375" customWidth="1"/>
    <col min="28" max="28" width="12.7109375" customWidth="1"/>
    <col min="29" max="29" width="9.85546875" customWidth="1"/>
    <col min="30" max="30" width="10.5703125" customWidth="1"/>
    <col min="31" max="31" width="9.85546875" customWidth="1"/>
    <col min="32" max="32" width="11.42578125" customWidth="1"/>
    <col min="33" max="33" width="12.7109375" customWidth="1"/>
    <col min="34" max="36" width="8.7109375" customWidth="1"/>
  </cols>
  <sheetData>
    <row r="1" spans="1:33" ht="16.5">
      <c r="A1" s="90" t="s">
        <v>1861</v>
      </c>
      <c r="B1" s="90" t="s">
        <v>1847</v>
      </c>
      <c r="C1" s="88" t="s">
        <v>1</v>
      </c>
      <c r="D1" s="90" t="s">
        <v>1862</v>
      </c>
      <c r="E1" s="89" t="s">
        <v>71</v>
      </c>
      <c r="F1" s="89" t="s">
        <v>72</v>
      </c>
      <c r="G1" s="89" t="s">
        <v>73</v>
      </c>
      <c r="H1" s="89" t="s">
        <v>74</v>
      </c>
      <c r="I1" s="89" t="s">
        <v>75</v>
      </c>
      <c r="J1" s="89" t="s">
        <v>76</v>
      </c>
      <c r="K1" s="89" t="s">
        <v>77</v>
      </c>
      <c r="L1" s="89" t="s">
        <v>78</v>
      </c>
      <c r="M1" s="89" t="s">
        <v>79</v>
      </c>
      <c r="N1" s="89" t="s">
        <v>80</v>
      </c>
      <c r="O1" s="89" t="s">
        <v>81</v>
      </c>
      <c r="P1" s="89" t="s">
        <v>82</v>
      </c>
      <c r="Q1" s="89" t="s">
        <v>83</v>
      </c>
      <c r="R1" s="89" t="s">
        <v>84</v>
      </c>
      <c r="S1" s="89" t="s">
        <v>85</v>
      </c>
      <c r="T1" s="91" t="s">
        <v>1863</v>
      </c>
      <c r="U1" s="90" t="s">
        <v>1864</v>
      </c>
      <c r="V1" s="90" t="s">
        <v>1865</v>
      </c>
      <c r="W1" s="90" t="s">
        <v>1866</v>
      </c>
      <c r="X1" s="90" t="s">
        <v>1867</v>
      </c>
      <c r="Y1" s="90" t="s">
        <v>1868</v>
      </c>
      <c r="Z1" s="90" t="s">
        <v>1869</v>
      </c>
      <c r="AA1" s="90" t="s">
        <v>1870</v>
      </c>
      <c r="AB1" s="90" t="s">
        <v>1871</v>
      </c>
      <c r="AC1" s="92" t="s">
        <v>1872</v>
      </c>
      <c r="AD1" s="92" t="s">
        <v>1873</v>
      </c>
      <c r="AE1" s="93" t="s">
        <v>1874</v>
      </c>
      <c r="AF1" s="94" t="s">
        <v>1875</v>
      </c>
      <c r="AG1" s="90" t="s">
        <v>1876</v>
      </c>
    </row>
    <row r="2" spans="1:33">
      <c r="A2" s="89">
        <v>1</v>
      </c>
      <c r="B2" s="90" t="s">
        <v>1855</v>
      </c>
      <c r="C2" s="89" t="s">
        <v>1758</v>
      </c>
      <c r="D2" s="95">
        <v>589676</v>
      </c>
      <c r="E2" s="86">
        <v>10691.906000000001</v>
      </c>
      <c r="F2" s="86">
        <v>12955.048000000001</v>
      </c>
      <c r="G2" s="86">
        <v>10343.634</v>
      </c>
      <c r="H2" s="86">
        <v>11915.365</v>
      </c>
      <c r="I2" s="86">
        <v>11285.915000000001</v>
      </c>
      <c r="J2" s="86">
        <v>27891.431</v>
      </c>
      <c r="K2" s="86">
        <v>23182.137999999999</v>
      </c>
      <c r="L2" s="86">
        <v>30347.960999999999</v>
      </c>
      <c r="M2" s="86">
        <v>306560</v>
      </c>
      <c r="N2" s="86">
        <v>453663.74400000001</v>
      </c>
      <c r="O2" s="86">
        <v>723783</v>
      </c>
      <c r="P2" s="86">
        <v>527744.005</v>
      </c>
      <c r="Q2" s="86">
        <v>556568.93599999999</v>
      </c>
      <c r="R2" s="86">
        <v>554917</v>
      </c>
      <c r="S2" s="86">
        <v>616761.4</v>
      </c>
      <c r="T2" s="86">
        <v>1350929.2760000001</v>
      </c>
      <c r="U2" s="86">
        <v>330264</v>
      </c>
      <c r="V2" s="86">
        <v>123387</v>
      </c>
      <c r="W2" s="86">
        <v>12619</v>
      </c>
      <c r="X2" s="86">
        <v>19412</v>
      </c>
      <c r="Y2" s="86">
        <v>183773</v>
      </c>
      <c r="Z2" s="86">
        <v>0</v>
      </c>
      <c r="AA2" s="86">
        <f t="shared" ref="AA2:AA44" si="0">SUM(U2:Z2)</f>
        <v>669455</v>
      </c>
      <c r="AB2" s="86">
        <f t="shared" ref="AB2:AB44" si="1">SUM(T2,-AA2)</f>
        <v>681474.27600000007</v>
      </c>
      <c r="AC2" s="86">
        <v>1530069</v>
      </c>
      <c r="AD2" s="86">
        <v>1147552</v>
      </c>
      <c r="AE2" s="86">
        <f t="shared" ref="AE2:AE44" si="2">SUM(AB2,AD2,-AC2)</f>
        <v>298957.27600000007</v>
      </c>
      <c r="AF2" s="86">
        <f t="shared" ref="AF2:AF44" si="3">AE2/D2*1000</f>
        <v>506.98565992171984</v>
      </c>
      <c r="AG2" s="87">
        <f t="shared" ref="AG2:AG44" si="4">U2/T2</f>
        <v>0.24447171725960878</v>
      </c>
    </row>
    <row r="3" spans="1:33">
      <c r="A3" s="89">
        <v>2</v>
      </c>
      <c r="B3" s="90" t="s">
        <v>1856</v>
      </c>
      <c r="C3" s="89" t="s">
        <v>1759</v>
      </c>
      <c r="D3" s="95">
        <v>99736</v>
      </c>
      <c r="E3" s="86">
        <v>3655</v>
      </c>
      <c r="F3" s="86">
        <v>3533</v>
      </c>
      <c r="G3" s="86">
        <v>3922</v>
      </c>
      <c r="H3" s="86">
        <v>5393</v>
      </c>
      <c r="I3" s="86">
        <v>5497</v>
      </c>
      <c r="J3" s="86">
        <v>15542</v>
      </c>
      <c r="K3" s="86">
        <v>26205</v>
      </c>
      <c r="L3" s="86">
        <v>826055.01699999999</v>
      </c>
      <c r="M3" s="86">
        <v>1429949.8049999999</v>
      </c>
      <c r="N3" s="86">
        <v>1574434.23</v>
      </c>
      <c r="O3" s="86">
        <v>1562567</v>
      </c>
      <c r="P3" s="86">
        <v>2554713</v>
      </c>
      <c r="Q3" s="86">
        <v>2598841.96</v>
      </c>
      <c r="R3" s="86">
        <v>2814471.1510000001</v>
      </c>
      <c r="S3" s="86">
        <v>4587355</v>
      </c>
      <c r="T3" s="86">
        <v>3514044.65</v>
      </c>
      <c r="U3" s="86">
        <v>929849</v>
      </c>
      <c r="V3" s="86">
        <v>349946</v>
      </c>
      <c r="W3" s="86">
        <v>31102</v>
      </c>
      <c r="X3" s="86">
        <v>46768</v>
      </c>
      <c r="Y3" s="86">
        <v>318930</v>
      </c>
      <c r="Z3" s="86">
        <v>16651</v>
      </c>
      <c r="AA3" s="86">
        <f t="shared" si="0"/>
        <v>1693246</v>
      </c>
      <c r="AB3" s="86">
        <f t="shared" si="1"/>
        <v>1820798.65</v>
      </c>
      <c r="AC3" s="86">
        <v>151004</v>
      </c>
      <c r="AD3" s="86">
        <v>113253</v>
      </c>
      <c r="AE3" s="86">
        <f t="shared" si="2"/>
        <v>1783047.65</v>
      </c>
      <c r="AF3" s="86">
        <f t="shared" si="3"/>
        <v>17877.67355819363</v>
      </c>
      <c r="AG3" s="87">
        <f t="shared" si="4"/>
        <v>0.26460932987860586</v>
      </c>
    </row>
    <row r="4" spans="1:33">
      <c r="A4" s="89">
        <v>3</v>
      </c>
      <c r="B4" s="88" t="s">
        <v>1858</v>
      </c>
      <c r="C4" s="89" t="s">
        <v>1760</v>
      </c>
      <c r="D4" s="95">
        <v>19208</v>
      </c>
      <c r="E4" s="86">
        <v>2765</v>
      </c>
      <c r="F4" s="86">
        <v>2798.0529999999999</v>
      </c>
      <c r="G4" s="86">
        <v>1470</v>
      </c>
      <c r="H4" s="86">
        <v>1530</v>
      </c>
      <c r="I4" s="86">
        <v>6764</v>
      </c>
      <c r="J4" s="86">
        <v>2676</v>
      </c>
      <c r="K4" s="86">
        <v>2125</v>
      </c>
      <c r="L4" s="86">
        <v>2700</v>
      </c>
      <c r="M4" s="86">
        <v>116804.571</v>
      </c>
      <c r="N4" s="86">
        <v>518282.93900000007</v>
      </c>
      <c r="O4" s="86">
        <v>807472</v>
      </c>
      <c r="P4" s="86">
        <v>2741801.2039999999</v>
      </c>
      <c r="Q4" s="86">
        <v>3329061.8169999998</v>
      </c>
      <c r="R4" s="86">
        <v>3406762</v>
      </c>
      <c r="S4" s="86">
        <v>1599481</v>
      </c>
      <c r="T4" s="86">
        <v>1203390.5</v>
      </c>
      <c r="U4" s="86">
        <f>経費等!L6/1000</f>
        <v>343202.342</v>
      </c>
      <c r="V4" s="86">
        <f>経費等!M6/1000</f>
        <v>93119.334000000003</v>
      </c>
      <c r="W4" s="86">
        <f>経費等!N6/1000</f>
        <v>2110.0610000000001</v>
      </c>
      <c r="X4" s="86">
        <f>経費等!O6/1000</f>
        <v>7117.9960000000001</v>
      </c>
      <c r="Y4" s="86">
        <f>経費等!P6/1000</f>
        <v>153266.46400000001</v>
      </c>
      <c r="Z4" s="86">
        <f>経費等!Q6/1000</f>
        <v>543.73500000000001</v>
      </c>
      <c r="AA4" s="86">
        <f t="shared" si="0"/>
        <v>599359.93199999991</v>
      </c>
      <c r="AB4" s="86">
        <f t="shared" si="1"/>
        <v>604030.56800000009</v>
      </c>
      <c r="AC4" s="86">
        <v>18045</v>
      </c>
      <c r="AD4" s="86">
        <v>13534</v>
      </c>
      <c r="AE4" s="86">
        <f t="shared" si="2"/>
        <v>599519.56800000009</v>
      </c>
      <c r="AF4" s="86">
        <f t="shared" si="3"/>
        <v>31211.972511453569</v>
      </c>
      <c r="AG4" s="87">
        <f t="shared" si="4"/>
        <v>0.28519615370073137</v>
      </c>
    </row>
    <row r="5" spans="1:33">
      <c r="A5" s="89">
        <v>4</v>
      </c>
      <c r="B5" s="90" t="s">
        <v>1859</v>
      </c>
      <c r="C5" s="89" t="s">
        <v>1761</v>
      </c>
      <c r="D5" s="95">
        <v>18352</v>
      </c>
      <c r="E5" s="86">
        <v>1958.23</v>
      </c>
      <c r="F5" s="86">
        <v>705.57399999999996</v>
      </c>
      <c r="G5" s="86">
        <v>471.709</v>
      </c>
      <c r="H5" s="86">
        <v>660.59699999999998</v>
      </c>
      <c r="I5" s="86">
        <v>505.35300000000001</v>
      </c>
      <c r="J5" s="86">
        <v>671.43100000000004</v>
      </c>
      <c r="K5" s="86">
        <v>2328.4920000000002</v>
      </c>
      <c r="L5" s="86">
        <v>25225</v>
      </c>
      <c r="M5" s="86">
        <v>64744.06</v>
      </c>
      <c r="N5" s="86">
        <v>47850.101000000002</v>
      </c>
      <c r="O5" s="86">
        <v>99464</v>
      </c>
      <c r="P5" s="86">
        <v>210906</v>
      </c>
      <c r="Q5" s="86">
        <v>205624</v>
      </c>
      <c r="R5" s="86">
        <v>227003.00099999999</v>
      </c>
      <c r="S5" s="86">
        <v>508141</v>
      </c>
      <c r="T5" s="86">
        <v>578677.36499999999</v>
      </c>
      <c r="U5" s="86">
        <f>経費等!L7/1000</f>
        <v>150730.06400000001</v>
      </c>
      <c r="V5" s="86">
        <f>経費等!M7/1000</f>
        <v>46724.169000000002</v>
      </c>
      <c r="W5" s="86">
        <f>経費等!N7/1000</f>
        <v>857.83600000000001</v>
      </c>
      <c r="X5" s="86">
        <f>経費等!O7/1000</f>
        <v>3153.19</v>
      </c>
      <c r="Y5" s="86">
        <f>経費等!P7/1000</f>
        <v>63087.650999999998</v>
      </c>
      <c r="Z5" s="86">
        <f>経費等!Q7/1000</f>
        <v>9505.5030000000006</v>
      </c>
      <c r="AA5" s="86">
        <f t="shared" si="0"/>
        <v>274058.41300000006</v>
      </c>
      <c r="AB5" s="86">
        <f t="shared" si="1"/>
        <v>304618.95199999993</v>
      </c>
      <c r="AC5" s="86">
        <v>10463</v>
      </c>
      <c r="AD5" s="86">
        <v>7848</v>
      </c>
      <c r="AE5" s="86">
        <f t="shared" si="2"/>
        <v>302003.95199999993</v>
      </c>
      <c r="AF5" s="86">
        <f t="shared" si="3"/>
        <v>16456.187445510022</v>
      </c>
      <c r="AG5" s="87">
        <f t="shared" si="4"/>
        <v>0.26047340559104126</v>
      </c>
    </row>
    <row r="6" spans="1:33">
      <c r="A6" s="89">
        <v>5</v>
      </c>
      <c r="B6" s="90" t="s">
        <v>1859</v>
      </c>
      <c r="C6" s="89" t="s">
        <v>1762</v>
      </c>
      <c r="D6" s="95">
        <v>51169</v>
      </c>
      <c r="E6" s="86">
        <v>5693</v>
      </c>
      <c r="F6" s="86">
        <v>4091</v>
      </c>
      <c r="G6" s="86">
        <v>4534</v>
      </c>
      <c r="H6" s="86">
        <v>4927.1260000000002</v>
      </c>
      <c r="I6" s="86">
        <v>9299.0509999999995</v>
      </c>
      <c r="J6" s="86">
        <v>6087.6559999999999</v>
      </c>
      <c r="K6" s="86">
        <v>6764.7</v>
      </c>
      <c r="L6" s="86">
        <v>19214.8</v>
      </c>
      <c r="M6" s="86">
        <v>18667.002</v>
      </c>
      <c r="N6" s="86">
        <v>40183</v>
      </c>
      <c r="O6" s="86">
        <v>37646</v>
      </c>
      <c r="P6" s="86">
        <v>85339.5</v>
      </c>
      <c r="Q6" s="86">
        <v>324922</v>
      </c>
      <c r="R6" s="86">
        <v>426586.5</v>
      </c>
      <c r="S6" s="86">
        <v>484374</v>
      </c>
      <c r="T6" s="86">
        <v>588414.19999999995</v>
      </c>
      <c r="U6" s="86">
        <f>経費等!L8/1000</f>
        <v>170893.80799999999</v>
      </c>
      <c r="V6" s="86">
        <f>経費等!M8/1000</f>
        <v>53294.724999999999</v>
      </c>
      <c r="W6" s="86">
        <f>経費等!N8/1000</f>
        <v>4467.5609999999997</v>
      </c>
      <c r="X6" s="86">
        <f>経費等!O8/1000</f>
        <v>16351.412</v>
      </c>
      <c r="Y6" s="86">
        <f>経費等!P8/1000</f>
        <v>63896.258000000002</v>
      </c>
      <c r="Z6" s="86">
        <f>経費等!Q8/1000</f>
        <v>0</v>
      </c>
      <c r="AA6" s="86">
        <f t="shared" si="0"/>
        <v>308903.76399999997</v>
      </c>
      <c r="AB6" s="86">
        <f t="shared" si="1"/>
        <v>279510.43599999999</v>
      </c>
      <c r="AC6" s="86">
        <v>52163</v>
      </c>
      <c r="AD6" s="86">
        <v>39122</v>
      </c>
      <c r="AE6" s="86">
        <f t="shared" si="2"/>
        <v>266469.43599999999</v>
      </c>
      <c r="AF6" s="86">
        <f t="shared" si="3"/>
        <v>5207.6342316637019</v>
      </c>
      <c r="AG6" s="87">
        <f t="shared" si="4"/>
        <v>0.2904311418725109</v>
      </c>
    </row>
    <row r="7" spans="1:33">
      <c r="A7" s="89">
        <v>6</v>
      </c>
      <c r="B7" s="90" t="s">
        <v>1858</v>
      </c>
      <c r="C7" s="89" t="s">
        <v>1763</v>
      </c>
      <c r="D7" s="95">
        <v>37760</v>
      </c>
      <c r="E7" s="86">
        <v>1425</v>
      </c>
      <c r="F7" s="86">
        <v>2247</v>
      </c>
      <c r="G7" s="86">
        <v>3713.8</v>
      </c>
      <c r="H7" s="86">
        <v>3552.63</v>
      </c>
      <c r="I7" s="86">
        <v>3800</v>
      </c>
      <c r="J7" s="86">
        <v>5280</v>
      </c>
      <c r="K7" s="86">
        <v>4661</v>
      </c>
      <c r="L7" s="86">
        <v>214408.432</v>
      </c>
      <c r="M7" s="86">
        <v>562409.55000000005</v>
      </c>
      <c r="N7" s="86">
        <v>512217.73499999993</v>
      </c>
      <c r="O7" s="86">
        <v>577950</v>
      </c>
      <c r="P7" s="86">
        <v>1303766.0560000001</v>
      </c>
      <c r="Q7" s="86">
        <v>1481575.9979999999</v>
      </c>
      <c r="R7" s="86">
        <v>1471832.986</v>
      </c>
      <c r="S7" s="86">
        <v>1718333.2</v>
      </c>
      <c r="T7" s="86">
        <v>1674455</v>
      </c>
      <c r="U7" s="86">
        <f>経費等!L9/1000</f>
        <v>483960.478</v>
      </c>
      <c r="V7" s="86">
        <f>経費等!M9/1000</f>
        <v>137656.16</v>
      </c>
      <c r="W7" s="86">
        <f>経費等!N9/1000</f>
        <v>7189.6970000000001</v>
      </c>
      <c r="X7" s="86">
        <f>経費等!O9/1000</f>
        <v>25177.245999999999</v>
      </c>
      <c r="Y7" s="86">
        <f>経費等!P9/1000</f>
        <v>213421.53899999999</v>
      </c>
      <c r="Z7" s="86">
        <f>経費等!Q9/1000</f>
        <v>0</v>
      </c>
      <c r="AA7" s="86">
        <f t="shared" si="0"/>
        <v>867405.12000000011</v>
      </c>
      <c r="AB7" s="86">
        <f t="shared" si="1"/>
        <v>807049.87999999989</v>
      </c>
      <c r="AC7" s="86">
        <v>31294</v>
      </c>
      <c r="AD7" s="86">
        <v>23474</v>
      </c>
      <c r="AE7" s="86">
        <f t="shared" si="2"/>
        <v>799229.87999999989</v>
      </c>
      <c r="AF7" s="86">
        <f t="shared" si="3"/>
        <v>21166.045550847455</v>
      </c>
      <c r="AG7" s="87">
        <f t="shared" si="4"/>
        <v>0.2890256698448152</v>
      </c>
    </row>
    <row r="8" spans="1:33">
      <c r="A8" s="89">
        <v>7</v>
      </c>
      <c r="B8" s="90" t="s">
        <v>1854</v>
      </c>
      <c r="C8" s="89" t="s">
        <v>1764</v>
      </c>
      <c r="D8" s="95">
        <v>14220</v>
      </c>
      <c r="E8" s="86">
        <v>2888.95</v>
      </c>
      <c r="F8" s="86">
        <v>1886</v>
      </c>
      <c r="G8" s="86">
        <v>1735</v>
      </c>
      <c r="H8" s="86">
        <v>2760</v>
      </c>
      <c r="I8" s="86">
        <v>2092</v>
      </c>
      <c r="J8" s="86">
        <v>604</v>
      </c>
      <c r="K8" s="86">
        <v>1875</v>
      </c>
      <c r="L8" s="86">
        <v>15457</v>
      </c>
      <c r="M8" s="86">
        <v>71677.305999999997</v>
      </c>
      <c r="N8" s="86">
        <v>68847.179000000004</v>
      </c>
      <c r="O8" s="86">
        <v>61802</v>
      </c>
      <c r="P8" s="86">
        <v>156158.1</v>
      </c>
      <c r="Q8" s="86">
        <v>183767.783</v>
      </c>
      <c r="R8" s="86">
        <v>208019.90900000001</v>
      </c>
      <c r="S8" s="86">
        <v>210619.64499999999</v>
      </c>
      <c r="T8" s="86">
        <v>197899.5</v>
      </c>
      <c r="U8" s="86">
        <f>経費等!L10/1000</f>
        <v>55213.96</v>
      </c>
      <c r="V8" s="86">
        <f>経費等!M10/1000</f>
        <v>15040.361999999999</v>
      </c>
      <c r="W8" s="86">
        <f>経費等!N10/1000</f>
        <v>100</v>
      </c>
      <c r="X8" s="86">
        <f>経費等!O10/1000</f>
        <v>20760.794999999998</v>
      </c>
      <c r="Y8" s="86">
        <f>経費等!P10/1000</f>
        <v>7298.335</v>
      </c>
      <c r="Z8" s="86">
        <f>経費等!Q10/1000</f>
        <v>311.089</v>
      </c>
      <c r="AA8" s="86">
        <f t="shared" si="0"/>
        <v>98724.541000000012</v>
      </c>
      <c r="AB8" s="86">
        <f t="shared" si="1"/>
        <v>99174.958999999988</v>
      </c>
      <c r="AC8" s="86">
        <v>15082</v>
      </c>
      <c r="AD8" s="86">
        <v>11311</v>
      </c>
      <c r="AE8" s="86">
        <f t="shared" si="2"/>
        <v>95403.958999999988</v>
      </c>
      <c r="AF8" s="86">
        <f t="shared" si="3"/>
        <v>6709.1391701828397</v>
      </c>
      <c r="AG8" s="87">
        <f t="shared" si="4"/>
        <v>0.27899999747346504</v>
      </c>
    </row>
    <row r="9" spans="1:33">
      <c r="A9" s="89">
        <v>8</v>
      </c>
      <c r="B9" s="90" t="s">
        <v>1856</v>
      </c>
      <c r="C9" s="89" t="s">
        <v>1765</v>
      </c>
      <c r="D9" s="95">
        <v>13096</v>
      </c>
      <c r="E9" s="86">
        <v>16198.306</v>
      </c>
      <c r="F9" s="86">
        <v>17981.115000000002</v>
      </c>
      <c r="G9" s="86">
        <v>7897.8220000000001</v>
      </c>
      <c r="H9" s="86">
        <v>9013</v>
      </c>
      <c r="I9" s="86">
        <v>7464.9530000000004</v>
      </c>
      <c r="J9" s="86">
        <v>11363.602999999999</v>
      </c>
      <c r="K9" s="86">
        <v>28165.085999999999</v>
      </c>
      <c r="L9" s="86">
        <v>463701.37</v>
      </c>
      <c r="M9" s="86">
        <v>613921.18700000003</v>
      </c>
      <c r="N9" s="86">
        <v>866640.28399999999</v>
      </c>
      <c r="O9" s="86">
        <v>584815</v>
      </c>
      <c r="P9" s="86">
        <v>1270441.726</v>
      </c>
      <c r="Q9" s="86">
        <v>1217654</v>
      </c>
      <c r="R9" s="86">
        <v>1221902</v>
      </c>
      <c r="S9" s="86">
        <v>1175424.5</v>
      </c>
      <c r="T9" s="86">
        <v>1446635</v>
      </c>
      <c r="U9" s="86">
        <f>経費等!L11/1000</f>
        <v>351601.68900000001</v>
      </c>
      <c r="V9" s="86">
        <f>経費等!M11/1000</f>
        <v>158511.18900000001</v>
      </c>
      <c r="W9" s="86">
        <f>経費等!N11/1000</f>
        <v>5285.1589999999997</v>
      </c>
      <c r="X9" s="86">
        <f>経費等!O11/1000</f>
        <v>6124.3040000000001</v>
      </c>
      <c r="Y9" s="86">
        <f>経費等!P11/1000</f>
        <v>179110.296</v>
      </c>
      <c r="Z9" s="86">
        <f>経費等!Q11/1000</f>
        <v>0</v>
      </c>
      <c r="AA9" s="86">
        <f t="shared" si="0"/>
        <v>700632.63699999999</v>
      </c>
      <c r="AB9" s="86">
        <f t="shared" si="1"/>
        <v>746002.36300000001</v>
      </c>
      <c r="AC9" s="86">
        <v>9981</v>
      </c>
      <c r="AD9" s="86">
        <v>7487</v>
      </c>
      <c r="AE9" s="86">
        <f t="shared" si="2"/>
        <v>743508.36300000001</v>
      </c>
      <c r="AF9" s="86">
        <f t="shared" si="3"/>
        <v>56773.699068417838</v>
      </c>
      <c r="AG9" s="87">
        <f t="shared" si="4"/>
        <v>0.24304796234018949</v>
      </c>
    </row>
    <row r="10" spans="1:33">
      <c r="A10" s="89">
        <v>9</v>
      </c>
      <c r="B10" s="88" t="s">
        <v>1859</v>
      </c>
      <c r="C10" s="89" t="s">
        <v>1766</v>
      </c>
      <c r="D10" s="95">
        <v>91075</v>
      </c>
      <c r="E10" s="86">
        <v>12971</v>
      </c>
      <c r="F10" s="86">
        <v>1580</v>
      </c>
      <c r="G10" s="86">
        <v>0.96</v>
      </c>
      <c r="H10" s="86">
        <v>1992</v>
      </c>
      <c r="I10" s="86">
        <v>60</v>
      </c>
      <c r="J10" s="86">
        <v>2542</v>
      </c>
      <c r="K10" s="86">
        <v>4254</v>
      </c>
      <c r="L10" s="86">
        <v>14671.225</v>
      </c>
      <c r="M10" s="86">
        <v>324268.44900000002</v>
      </c>
      <c r="N10" s="86">
        <v>178625</v>
      </c>
      <c r="O10" s="86">
        <v>186520</v>
      </c>
      <c r="P10" s="86">
        <v>344393.07199999999</v>
      </c>
      <c r="Q10" s="86">
        <v>480468</v>
      </c>
      <c r="R10" s="86">
        <v>620802.96200000006</v>
      </c>
      <c r="S10" s="86">
        <v>548786</v>
      </c>
      <c r="T10" s="86">
        <v>558356.25600000005</v>
      </c>
      <c r="U10" s="86">
        <f>経費等!L12/1000</f>
        <v>148656.53099999999</v>
      </c>
      <c r="V10" s="86">
        <f>経費等!M12/1000</f>
        <v>47440.938999999998</v>
      </c>
      <c r="W10" s="86">
        <f>経費等!N12/1000</f>
        <v>2974.1759999999999</v>
      </c>
      <c r="X10" s="86">
        <f>経費等!O12/1000</f>
        <v>7746.1130000000003</v>
      </c>
      <c r="Y10" s="86">
        <f>経費等!P12/1000</f>
        <v>61479.877</v>
      </c>
      <c r="Z10" s="86">
        <f>経費等!Q12/1000</f>
        <v>0</v>
      </c>
      <c r="AA10" s="86">
        <f t="shared" si="0"/>
        <v>268297.636</v>
      </c>
      <c r="AB10" s="86">
        <f t="shared" si="1"/>
        <v>290058.62000000005</v>
      </c>
      <c r="AC10" s="86">
        <v>116425</v>
      </c>
      <c r="AD10" s="86">
        <v>87319</v>
      </c>
      <c r="AE10" s="86">
        <f t="shared" si="2"/>
        <v>260952.62000000005</v>
      </c>
      <c r="AF10" s="86">
        <f t="shared" si="3"/>
        <v>2865.2497392259133</v>
      </c>
      <c r="AG10" s="87">
        <f t="shared" si="4"/>
        <v>0.26623957267884535</v>
      </c>
    </row>
    <row r="11" spans="1:33">
      <c r="A11" s="89">
        <v>10</v>
      </c>
      <c r="B11" s="90" t="s">
        <v>1855</v>
      </c>
      <c r="C11" s="89" t="s">
        <v>1767</v>
      </c>
      <c r="D11" s="95">
        <v>46455</v>
      </c>
      <c r="E11" s="86">
        <v>1956.2</v>
      </c>
      <c r="F11" s="86">
        <v>10770</v>
      </c>
      <c r="G11" s="86">
        <v>10270.41</v>
      </c>
      <c r="H11" s="86">
        <v>21618.41</v>
      </c>
      <c r="I11" s="86">
        <v>9698.34</v>
      </c>
      <c r="J11" s="86">
        <v>15041.576999999999</v>
      </c>
      <c r="K11" s="86">
        <v>21024.356</v>
      </c>
      <c r="L11" s="86">
        <v>4677.5</v>
      </c>
      <c r="M11" s="86">
        <v>269799.40000000002</v>
      </c>
      <c r="N11" s="86">
        <v>574160.13599999994</v>
      </c>
      <c r="O11" s="86">
        <v>716249</v>
      </c>
      <c r="P11" s="86">
        <v>871794.31599999999</v>
      </c>
      <c r="Q11" s="86">
        <v>1367531.362</v>
      </c>
      <c r="R11" s="86">
        <v>1527150</v>
      </c>
      <c r="S11" s="86">
        <v>1596961.558</v>
      </c>
      <c r="T11" s="86">
        <v>1537288.9040000001</v>
      </c>
      <c r="U11" s="86">
        <f>経費等!L13/1000</f>
        <v>460631.92300000001</v>
      </c>
      <c r="V11" s="86">
        <f>経費等!M13/1000</f>
        <v>140611.22</v>
      </c>
      <c r="W11" s="86">
        <f>経費等!N13/1000</f>
        <v>4778.7449999999999</v>
      </c>
      <c r="X11" s="86">
        <f>経費等!O13/1000</f>
        <v>14562.444</v>
      </c>
      <c r="Y11" s="86">
        <f>経費等!P13/1000</f>
        <v>146208.79199999999</v>
      </c>
      <c r="Z11" s="86">
        <f>経費等!Q13/1000</f>
        <v>707.34699999999998</v>
      </c>
      <c r="AA11" s="86">
        <f t="shared" si="0"/>
        <v>767500.47100000002</v>
      </c>
      <c r="AB11" s="86">
        <f t="shared" si="1"/>
        <v>769788.43300000008</v>
      </c>
      <c r="AC11" s="86">
        <v>48391</v>
      </c>
      <c r="AD11" s="86">
        <v>36293</v>
      </c>
      <c r="AE11" s="86">
        <f t="shared" si="2"/>
        <v>757690.43300000008</v>
      </c>
      <c r="AF11" s="86">
        <f t="shared" si="3"/>
        <v>16310.201980411151</v>
      </c>
      <c r="AG11" s="87">
        <f t="shared" si="4"/>
        <v>0.29963913861697916</v>
      </c>
    </row>
    <row r="12" spans="1:33">
      <c r="A12" s="89">
        <v>11</v>
      </c>
      <c r="B12" s="88" t="s">
        <v>1855</v>
      </c>
      <c r="C12" s="89" t="s">
        <v>1768</v>
      </c>
      <c r="D12" s="95">
        <v>31938</v>
      </c>
      <c r="E12" s="86">
        <v>1830</v>
      </c>
      <c r="F12" s="86">
        <v>2360</v>
      </c>
      <c r="G12" s="86">
        <v>2967</v>
      </c>
      <c r="H12" s="86">
        <v>1918.5</v>
      </c>
      <c r="I12" s="86">
        <v>2460</v>
      </c>
      <c r="J12" s="86">
        <v>1600</v>
      </c>
      <c r="K12" s="86">
        <v>242363.10399999999</v>
      </c>
      <c r="L12" s="86">
        <v>590069.28099999996</v>
      </c>
      <c r="M12" s="86">
        <v>1007448.103</v>
      </c>
      <c r="N12" s="86">
        <v>1033414.411</v>
      </c>
      <c r="O12" s="86">
        <v>1690947</v>
      </c>
      <c r="P12" s="86">
        <v>1919110.9750000001</v>
      </c>
      <c r="Q12" s="86">
        <v>2049847.5419999999</v>
      </c>
      <c r="R12" s="86">
        <v>1623534.8</v>
      </c>
      <c r="S12" s="86">
        <v>1541609.25</v>
      </c>
      <c r="T12" s="86">
        <v>1707153.56</v>
      </c>
      <c r="U12" s="86">
        <f>経費等!L14/1000</f>
        <v>416254.74800000002</v>
      </c>
      <c r="V12" s="86">
        <f>経費等!M14/1000</f>
        <v>160097.98000000001</v>
      </c>
      <c r="W12" s="86">
        <f>経費等!N14/1000</f>
        <v>9358.0239999999994</v>
      </c>
      <c r="X12" s="86">
        <f>経費等!O14/1000</f>
        <v>7558.7160000000003</v>
      </c>
      <c r="Y12" s="86">
        <f>経費等!P14/1000</f>
        <v>257549.37700000001</v>
      </c>
      <c r="Z12" s="86">
        <f>経費等!Q14/1000</f>
        <v>23.309000000000001</v>
      </c>
      <c r="AA12" s="86">
        <f t="shared" si="0"/>
        <v>850842.15399999998</v>
      </c>
      <c r="AB12" s="86">
        <f t="shared" si="1"/>
        <v>856311.40600000008</v>
      </c>
      <c r="AC12" s="86">
        <v>28734</v>
      </c>
      <c r="AD12" s="86">
        <v>21551</v>
      </c>
      <c r="AE12" s="86">
        <f t="shared" si="2"/>
        <v>849128.40600000008</v>
      </c>
      <c r="AF12" s="86">
        <f t="shared" si="3"/>
        <v>26586.774563216233</v>
      </c>
      <c r="AG12" s="87">
        <f t="shared" si="4"/>
        <v>0.24382970445845539</v>
      </c>
    </row>
    <row r="13" spans="1:33">
      <c r="A13" s="89">
        <v>12</v>
      </c>
      <c r="B13" s="90" t="s">
        <v>1853</v>
      </c>
      <c r="C13" s="89" t="s">
        <v>1769</v>
      </c>
      <c r="D13" s="95">
        <v>122926</v>
      </c>
      <c r="E13" s="86">
        <v>1800</v>
      </c>
      <c r="F13" s="86">
        <v>1540</v>
      </c>
      <c r="G13" s="86">
        <v>985</v>
      </c>
      <c r="H13" s="86">
        <v>2480</v>
      </c>
      <c r="I13" s="86">
        <v>1527</v>
      </c>
      <c r="J13" s="86">
        <v>2585.8470000000002</v>
      </c>
      <c r="K13" s="86">
        <v>14360.218999999999</v>
      </c>
      <c r="L13" s="86">
        <v>153486.48699999999</v>
      </c>
      <c r="M13" s="86">
        <v>235278.965</v>
      </c>
      <c r="N13" s="86">
        <v>522615.52400000003</v>
      </c>
      <c r="O13" s="86">
        <v>599246</v>
      </c>
      <c r="P13" s="86">
        <v>589452.75399999996</v>
      </c>
      <c r="Q13" s="86">
        <v>1084435.8540000001</v>
      </c>
      <c r="R13" s="86">
        <v>1278579</v>
      </c>
      <c r="S13" s="86">
        <v>1489504.21</v>
      </c>
      <c r="T13" s="86">
        <v>1672801.4939999999</v>
      </c>
      <c r="U13" s="86">
        <f>経費等!L15/1000</f>
        <v>483795.196</v>
      </c>
      <c r="V13" s="86">
        <f>経費等!M15/1000</f>
        <v>41611.800000000003</v>
      </c>
      <c r="W13" s="86">
        <f>経費等!N15/1000</f>
        <v>13414.385</v>
      </c>
      <c r="X13" s="86">
        <f>経費等!O15/1000</f>
        <v>8481.2829999999994</v>
      </c>
      <c r="Y13" s="86">
        <f>経費等!P15/1000</f>
        <v>262912.326</v>
      </c>
      <c r="Z13" s="86">
        <f>経費等!Q15/1000</f>
        <v>0</v>
      </c>
      <c r="AA13" s="86">
        <f t="shared" si="0"/>
        <v>810214.99000000011</v>
      </c>
      <c r="AB13" s="86">
        <f t="shared" si="1"/>
        <v>862586.50399999984</v>
      </c>
      <c r="AC13" s="86">
        <v>203854</v>
      </c>
      <c r="AD13" s="86">
        <v>152890</v>
      </c>
      <c r="AE13" s="86">
        <f t="shared" si="2"/>
        <v>811622.50399999984</v>
      </c>
      <c r="AF13" s="86">
        <f t="shared" si="3"/>
        <v>6602.5291964271182</v>
      </c>
      <c r="AG13" s="87">
        <f t="shared" si="4"/>
        <v>0.28921255614325747</v>
      </c>
    </row>
    <row r="14" spans="1:33">
      <c r="A14" s="89">
        <v>13</v>
      </c>
      <c r="B14" s="90" t="s">
        <v>1855</v>
      </c>
      <c r="C14" s="89" t="s">
        <v>1770</v>
      </c>
      <c r="D14" s="95">
        <v>26636</v>
      </c>
      <c r="E14" s="86">
        <v>464.53</v>
      </c>
      <c r="F14" s="86">
        <v>371</v>
      </c>
      <c r="G14" s="86">
        <v>710</v>
      </c>
      <c r="H14" s="86">
        <v>2668</v>
      </c>
      <c r="I14" s="86">
        <v>1097</v>
      </c>
      <c r="J14" s="86">
        <v>1118</v>
      </c>
      <c r="K14" s="86">
        <v>2262</v>
      </c>
      <c r="L14" s="86">
        <v>360514.36800000002</v>
      </c>
      <c r="M14" s="86">
        <v>371680.96600000001</v>
      </c>
      <c r="N14" s="86">
        <v>673896.97600000002</v>
      </c>
      <c r="O14" s="86">
        <v>1698313</v>
      </c>
      <c r="P14" s="86">
        <v>1373326.048</v>
      </c>
      <c r="Q14" s="86">
        <v>2006752.2660000001</v>
      </c>
      <c r="R14" s="86">
        <v>1661661.34</v>
      </c>
      <c r="S14" s="86">
        <v>1611920.11</v>
      </c>
      <c r="T14" s="86">
        <v>1816518</v>
      </c>
      <c r="U14" s="86">
        <f>経費等!L16/1000</f>
        <v>537376.73</v>
      </c>
      <c r="V14" s="86">
        <f>経費等!M16/1000</f>
        <v>188650.133</v>
      </c>
      <c r="W14" s="86">
        <f>経費等!N16/1000</f>
        <v>3233.788</v>
      </c>
      <c r="X14" s="86">
        <f>経費等!O16/1000</f>
        <v>27818.651999999998</v>
      </c>
      <c r="Y14" s="86">
        <f>経費等!P16/1000</f>
        <v>150716.66099999999</v>
      </c>
      <c r="Z14" s="86">
        <f>経費等!Q16/1000</f>
        <v>101.28</v>
      </c>
      <c r="AA14" s="86">
        <f t="shared" si="0"/>
        <v>907897.24399999995</v>
      </c>
      <c r="AB14" s="86">
        <f t="shared" si="1"/>
        <v>908620.75600000005</v>
      </c>
      <c r="AC14" s="86">
        <v>24176</v>
      </c>
      <c r="AD14" s="86">
        <v>18132</v>
      </c>
      <c r="AE14" s="86">
        <f t="shared" si="2"/>
        <v>902576.75600000005</v>
      </c>
      <c r="AF14" s="86">
        <f t="shared" si="3"/>
        <v>33885.596786304253</v>
      </c>
      <c r="AG14" s="87">
        <f t="shared" si="4"/>
        <v>0.2958279136237571</v>
      </c>
    </row>
    <row r="15" spans="1:33">
      <c r="A15" s="89">
        <v>14</v>
      </c>
      <c r="B15" s="90" t="s">
        <v>1858</v>
      </c>
      <c r="C15" s="89" t="s">
        <v>1771</v>
      </c>
      <c r="D15" s="95">
        <v>31805</v>
      </c>
      <c r="E15" s="86">
        <v>4717</v>
      </c>
      <c r="F15" s="86">
        <v>3754</v>
      </c>
      <c r="G15" s="86">
        <v>3980</v>
      </c>
      <c r="H15" s="86">
        <v>4400</v>
      </c>
      <c r="I15" s="86">
        <v>4315</v>
      </c>
      <c r="J15" s="86">
        <v>4778</v>
      </c>
      <c r="K15" s="86">
        <v>5480</v>
      </c>
      <c r="L15" s="86">
        <v>322472.51899999997</v>
      </c>
      <c r="M15" s="86">
        <v>1621881.2590000001</v>
      </c>
      <c r="N15" s="86">
        <v>1447538.35</v>
      </c>
      <c r="O15" s="86">
        <v>2238652</v>
      </c>
      <c r="P15" s="86">
        <v>4644199.4000000004</v>
      </c>
      <c r="Q15" s="86">
        <v>4300976.1550000003</v>
      </c>
      <c r="R15" s="86">
        <v>4550600.2549999999</v>
      </c>
      <c r="S15" s="86">
        <v>5355973.1689999998</v>
      </c>
      <c r="T15" s="86">
        <v>6315134.1509999996</v>
      </c>
      <c r="U15" s="86">
        <f>経費等!L17/1000</f>
        <v>1882425.7949999999</v>
      </c>
      <c r="V15" s="86">
        <f>経費等!M17/1000</f>
        <v>524160.6</v>
      </c>
      <c r="W15" s="86">
        <f>経費等!N17/1000</f>
        <v>8456.8340000000007</v>
      </c>
      <c r="X15" s="86">
        <f>経費等!O17/1000</f>
        <v>16595.666000000001</v>
      </c>
      <c r="Y15" s="86">
        <f>経費等!P17/1000</f>
        <v>721988.77</v>
      </c>
      <c r="Z15" s="86">
        <f>経費等!Q17/1000</f>
        <v>0</v>
      </c>
      <c r="AA15" s="86">
        <f t="shared" si="0"/>
        <v>3153627.665</v>
      </c>
      <c r="AB15" s="86">
        <f t="shared" si="1"/>
        <v>3161506.4859999996</v>
      </c>
      <c r="AC15" s="86">
        <v>28948</v>
      </c>
      <c r="AD15" s="86">
        <v>21711</v>
      </c>
      <c r="AE15" s="86">
        <f t="shared" si="2"/>
        <v>3154269.4859999996</v>
      </c>
      <c r="AF15" s="86">
        <f t="shared" si="3"/>
        <v>99175.270743593763</v>
      </c>
      <c r="AG15" s="87">
        <f t="shared" si="4"/>
        <v>0.29808167965868443</v>
      </c>
    </row>
    <row r="16" spans="1:33">
      <c r="A16" s="89">
        <v>15</v>
      </c>
      <c r="B16" s="90" t="s">
        <v>1856</v>
      </c>
      <c r="C16" s="89" t="s">
        <v>1772</v>
      </c>
      <c r="D16" s="95">
        <v>28401</v>
      </c>
      <c r="E16" s="86">
        <v>3215</v>
      </c>
      <c r="F16" s="86">
        <v>10915</v>
      </c>
      <c r="G16" s="86">
        <v>6178.1819999999998</v>
      </c>
      <c r="H16" s="86">
        <v>6250</v>
      </c>
      <c r="I16" s="86">
        <v>8662</v>
      </c>
      <c r="J16" s="86">
        <v>7090</v>
      </c>
      <c r="K16" s="86">
        <v>5134</v>
      </c>
      <c r="L16" s="86">
        <v>750268.61899999995</v>
      </c>
      <c r="M16" s="86">
        <v>2253398.287</v>
      </c>
      <c r="N16" s="86">
        <v>3039999.838</v>
      </c>
      <c r="O16" s="86">
        <v>3270820</v>
      </c>
      <c r="P16" s="86">
        <v>4024375.9369999999</v>
      </c>
      <c r="Q16" s="86">
        <v>5113193.8109999998</v>
      </c>
      <c r="R16" s="86">
        <v>5297675</v>
      </c>
      <c r="S16" s="86">
        <v>6219600.0999999996</v>
      </c>
      <c r="T16" s="86">
        <v>6765194.1409999998</v>
      </c>
      <c r="U16" s="86">
        <f>経費等!L18/1000</f>
        <v>2025043.767</v>
      </c>
      <c r="V16" s="86">
        <f>経費等!M18/1000</f>
        <v>600924.06400000001</v>
      </c>
      <c r="W16" s="86">
        <f>経費等!N18/1000</f>
        <v>14746.272999999999</v>
      </c>
      <c r="X16" s="86">
        <f>経費等!O18/1000</f>
        <v>21575.756000000001</v>
      </c>
      <c r="Y16" s="86">
        <f>経費等!P18/1000</f>
        <v>652030.61199999996</v>
      </c>
      <c r="Z16" s="86">
        <f>経費等!Q18/1000</f>
        <v>0</v>
      </c>
      <c r="AA16" s="86">
        <f t="shared" si="0"/>
        <v>3314320.4720000001</v>
      </c>
      <c r="AB16" s="86">
        <f t="shared" si="1"/>
        <v>3450873.6689999998</v>
      </c>
      <c r="AC16" s="86">
        <v>34922</v>
      </c>
      <c r="AD16" s="86">
        <v>26191</v>
      </c>
      <c r="AE16" s="86">
        <f t="shared" si="2"/>
        <v>3442142.6689999998</v>
      </c>
      <c r="AF16" s="86">
        <f t="shared" si="3"/>
        <v>121197.9391218619</v>
      </c>
      <c r="AG16" s="87">
        <f t="shared" si="4"/>
        <v>0.2993326909463484</v>
      </c>
    </row>
    <row r="17" spans="1:36">
      <c r="A17" s="89">
        <v>16</v>
      </c>
      <c r="B17" s="90" t="s">
        <v>1857</v>
      </c>
      <c r="C17" s="89" t="s">
        <v>1773</v>
      </c>
      <c r="D17" s="95">
        <v>40501</v>
      </c>
      <c r="E17" s="86">
        <v>2094</v>
      </c>
      <c r="F17" s="86">
        <v>580.4</v>
      </c>
      <c r="G17" s="86">
        <v>2825</v>
      </c>
      <c r="H17" s="86">
        <v>3390.0079999999998</v>
      </c>
      <c r="I17" s="86">
        <v>6121.0079999999998</v>
      </c>
      <c r="J17" s="86">
        <v>7143.1369999999997</v>
      </c>
      <c r="K17" s="86">
        <v>5638</v>
      </c>
      <c r="L17" s="86">
        <v>12154</v>
      </c>
      <c r="M17" s="86">
        <v>90506.688999999998</v>
      </c>
      <c r="N17" s="86">
        <v>430524.35100000002</v>
      </c>
      <c r="O17" s="86">
        <v>287586</v>
      </c>
      <c r="P17" s="86">
        <v>252565.829</v>
      </c>
      <c r="Q17" s="86">
        <v>278669.5</v>
      </c>
      <c r="R17" s="86">
        <v>317746.17</v>
      </c>
      <c r="S17" s="86">
        <v>320715.658</v>
      </c>
      <c r="T17" s="86">
        <v>305732.63</v>
      </c>
      <c r="U17" s="86">
        <f>経費等!L19/1000</f>
        <v>84012.49</v>
      </c>
      <c r="V17" s="86">
        <f>経費等!M19/1000</f>
        <v>20993.294000000002</v>
      </c>
      <c r="W17" s="86">
        <f>経費等!N19/1000</f>
        <v>3194.5680000000002</v>
      </c>
      <c r="X17" s="86">
        <f>経費等!O19/1000</f>
        <v>1954.963</v>
      </c>
      <c r="Y17" s="86">
        <f>経費等!P19/1000</f>
        <v>42699.767999999996</v>
      </c>
      <c r="Z17" s="86">
        <f>経費等!Q19/1000</f>
        <v>0</v>
      </c>
      <c r="AA17" s="86">
        <f t="shared" si="0"/>
        <v>152855.08300000001</v>
      </c>
      <c r="AB17" s="86">
        <f t="shared" si="1"/>
        <v>152877.54699999999</v>
      </c>
      <c r="AC17" s="86">
        <v>54298</v>
      </c>
      <c r="AD17" s="86">
        <v>40723</v>
      </c>
      <c r="AE17" s="86">
        <f t="shared" si="2"/>
        <v>139302.54699999999</v>
      </c>
      <c r="AF17" s="86">
        <f t="shared" si="3"/>
        <v>3439.4841361941676</v>
      </c>
      <c r="AG17" s="87">
        <f t="shared" si="4"/>
        <v>0.27479072155301187</v>
      </c>
    </row>
    <row r="18" spans="1:36">
      <c r="A18" s="89">
        <v>17</v>
      </c>
      <c r="B18" s="90" t="s">
        <v>1858</v>
      </c>
      <c r="C18" s="89" t="s">
        <v>1774</v>
      </c>
      <c r="D18" s="95">
        <v>31644</v>
      </c>
      <c r="E18" s="86">
        <v>1658</v>
      </c>
      <c r="F18" s="86">
        <v>1397</v>
      </c>
      <c r="G18" s="86">
        <v>2682</v>
      </c>
      <c r="H18" s="86">
        <v>2620</v>
      </c>
      <c r="I18" s="86">
        <v>2805</v>
      </c>
      <c r="J18" s="86">
        <v>2392</v>
      </c>
      <c r="K18" s="86">
        <v>5768</v>
      </c>
      <c r="L18" s="86">
        <v>10342</v>
      </c>
      <c r="M18" s="86">
        <v>53021.067000000003</v>
      </c>
      <c r="N18" s="86">
        <v>293059.00100000005</v>
      </c>
      <c r="O18" s="86">
        <v>1302852</v>
      </c>
      <c r="P18" s="86">
        <v>1641274.7420000001</v>
      </c>
      <c r="Q18" s="86">
        <v>3039099.2230000002</v>
      </c>
      <c r="R18" s="86">
        <v>2521723.2000000002</v>
      </c>
      <c r="S18" s="86">
        <v>2469355.4</v>
      </c>
      <c r="T18" s="86">
        <v>2493336.4</v>
      </c>
      <c r="U18" s="86">
        <f>経費等!L20/1000</f>
        <v>742766.28399999999</v>
      </c>
      <c r="V18" s="86">
        <f>経費等!M20/1000</f>
        <v>152903.905</v>
      </c>
      <c r="W18" s="86">
        <f>経費等!N20/1000</f>
        <v>0</v>
      </c>
      <c r="X18" s="86">
        <f>経費等!O20/1000</f>
        <v>8075.924</v>
      </c>
      <c r="Y18" s="86">
        <f>経費等!P20/1000</f>
        <v>339644.978</v>
      </c>
      <c r="Z18" s="86">
        <f>経費等!Q20/1000</f>
        <v>0</v>
      </c>
      <c r="AA18" s="86">
        <f t="shared" si="0"/>
        <v>1243391.091</v>
      </c>
      <c r="AB18" s="86">
        <f t="shared" si="1"/>
        <v>1249945.3089999999</v>
      </c>
      <c r="AC18" s="86">
        <v>21458</v>
      </c>
      <c r="AD18" s="86">
        <v>16093</v>
      </c>
      <c r="AE18" s="86">
        <f t="shared" si="2"/>
        <v>1244580.3089999999</v>
      </c>
      <c r="AF18" s="86">
        <f t="shared" si="3"/>
        <v>39330.688566552904</v>
      </c>
      <c r="AG18" s="87">
        <f t="shared" si="4"/>
        <v>0.29790054964103518</v>
      </c>
    </row>
    <row r="19" spans="1:36">
      <c r="A19" s="89">
        <v>18</v>
      </c>
      <c r="B19" s="90" t="s">
        <v>1853</v>
      </c>
      <c r="C19" s="89" t="s">
        <v>1775</v>
      </c>
      <c r="D19" s="95">
        <v>23360</v>
      </c>
      <c r="E19" s="86">
        <v>1124</v>
      </c>
      <c r="F19" s="86">
        <v>1253</v>
      </c>
      <c r="G19" s="86">
        <v>1310</v>
      </c>
      <c r="H19" s="86">
        <v>1601</v>
      </c>
      <c r="I19" s="86">
        <v>2725</v>
      </c>
      <c r="J19" s="86">
        <v>15110</v>
      </c>
      <c r="K19" s="86">
        <v>38941</v>
      </c>
      <c r="L19" s="86">
        <v>31539.91</v>
      </c>
      <c r="M19" s="86">
        <v>81719.100000000006</v>
      </c>
      <c r="N19" s="86">
        <v>94984.2</v>
      </c>
      <c r="O19" s="86">
        <v>147273</v>
      </c>
      <c r="P19" s="86">
        <v>137030.446</v>
      </c>
      <c r="Q19" s="86">
        <v>382987.054</v>
      </c>
      <c r="R19" s="86">
        <v>471766.73</v>
      </c>
      <c r="S19" s="86">
        <v>437563.98800000001</v>
      </c>
      <c r="T19" s="86">
        <v>637033.09600000002</v>
      </c>
      <c r="U19" s="86">
        <f>経費等!L21/1000</f>
        <v>163284.728</v>
      </c>
      <c r="V19" s="86">
        <f>経費等!M21/1000</f>
        <v>77077.921000000002</v>
      </c>
      <c r="W19" s="86">
        <f>経費等!N21/1000</f>
        <v>500</v>
      </c>
      <c r="X19" s="86">
        <f>経費等!O21/1000</f>
        <v>2914.357</v>
      </c>
      <c r="Y19" s="86">
        <f>経費等!P21/1000</f>
        <v>69878.245999999999</v>
      </c>
      <c r="Z19" s="86">
        <f>経費等!Q21/1000</f>
        <v>411.20800000000003</v>
      </c>
      <c r="AA19" s="86">
        <f t="shared" si="0"/>
        <v>314066.45999999996</v>
      </c>
      <c r="AB19" s="86">
        <f t="shared" si="1"/>
        <v>322966.63600000006</v>
      </c>
      <c r="AC19" s="86">
        <v>15134</v>
      </c>
      <c r="AD19" s="86">
        <v>11350</v>
      </c>
      <c r="AE19" s="86">
        <f t="shared" si="2"/>
        <v>319182.63600000006</v>
      </c>
      <c r="AF19" s="86">
        <f t="shared" si="3"/>
        <v>13663.64023972603</v>
      </c>
      <c r="AG19" s="87">
        <f t="shared" si="4"/>
        <v>0.25632063549803386</v>
      </c>
    </row>
    <row r="20" spans="1:36">
      <c r="A20" s="89">
        <v>19</v>
      </c>
      <c r="B20" s="90" t="s">
        <v>1853</v>
      </c>
      <c r="C20" s="89" t="s">
        <v>1776</v>
      </c>
      <c r="D20" s="95">
        <v>76708</v>
      </c>
      <c r="E20" s="86">
        <v>1670</v>
      </c>
      <c r="F20" s="86">
        <v>3680</v>
      </c>
      <c r="G20" s="86">
        <v>2180</v>
      </c>
      <c r="H20" s="86">
        <v>1230</v>
      </c>
      <c r="I20" s="86">
        <v>934</v>
      </c>
      <c r="J20" s="86">
        <v>1300</v>
      </c>
      <c r="K20" s="86">
        <v>1417</v>
      </c>
      <c r="L20" s="86">
        <v>16089.5</v>
      </c>
      <c r="M20" s="86">
        <v>51240.493999999999</v>
      </c>
      <c r="N20" s="86">
        <v>181644.31099999999</v>
      </c>
      <c r="O20" s="86">
        <v>159493</v>
      </c>
      <c r="P20" s="86">
        <v>116363.583</v>
      </c>
      <c r="Q20" s="86">
        <v>365718</v>
      </c>
      <c r="R20" s="86">
        <v>355659</v>
      </c>
      <c r="S20" s="86">
        <v>489206</v>
      </c>
      <c r="T20" s="86">
        <v>516009</v>
      </c>
      <c r="U20" s="86">
        <f>経費等!L22/1000</f>
        <v>142577.83799999999</v>
      </c>
      <c r="V20" s="86">
        <f>経費等!M22/1000</f>
        <v>45282.608</v>
      </c>
      <c r="W20" s="86">
        <f>経費等!N22/1000</f>
        <v>2479.998</v>
      </c>
      <c r="X20" s="86">
        <f>経費等!O22/1000</f>
        <v>14922.924000000001</v>
      </c>
      <c r="Y20" s="86">
        <f>経費等!P22/1000</f>
        <v>51386.701000000001</v>
      </c>
      <c r="Z20" s="86">
        <f>経費等!Q22/1000</f>
        <v>0</v>
      </c>
      <c r="AA20" s="86">
        <f t="shared" si="0"/>
        <v>256650.06899999999</v>
      </c>
      <c r="AB20" s="86">
        <f t="shared" si="1"/>
        <v>259358.93100000001</v>
      </c>
      <c r="AC20" s="86">
        <v>113151</v>
      </c>
      <c r="AD20" s="86">
        <v>84864</v>
      </c>
      <c r="AE20" s="86">
        <f t="shared" si="2"/>
        <v>231071.93099999998</v>
      </c>
      <c r="AF20" s="86">
        <f t="shared" si="3"/>
        <v>3012.357655003389</v>
      </c>
      <c r="AG20" s="87">
        <f t="shared" si="4"/>
        <v>0.27630882019499658</v>
      </c>
    </row>
    <row r="21" spans="1:36" ht="15.75" customHeight="1">
      <c r="A21" s="89">
        <v>20</v>
      </c>
      <c r="B21" s="90" t="s">
        <v>1855</v>
      </c>
      <c r="C21" s="89" t="s">
        <v>1777</v>
      </c>
      <c r="D21" s="89">
        <v>383</v>
      </c>
      <c r="E21" s="86">
        <v>5411.2</v>
      </c>
      <c r="F21" s="86">
        <v>1130</v>
      </c>
      <c r="G21" s="86">
        <v>205</v>
      </c>
      <c r="H21" s="86">
        <v>130</v>
      </c>
      <c r="I21" s="86">
        <v>75</v>
      </c>
      <c r="J21" s="86">
        <v>40</v>
      </c>
      <c r="K21" s="86">
        <v>155</v>
      </c>
      <c r="L21" s="86">
        <v>1080</v>
      </c>
      <c r="M21" s="86">
        <v>4894</v>
      </c>
      <c r="N21" s="86">
        <v>5094</v>
      </c>
      <c r="O21" s="86">
        <v>3047</v>
      </c>
      <c r="P21" s="86">
        <v>7836</v>
      </c>
      <c r="Q21" s="86">
        <v>17719</v>
      </c>
      <c r="R21" s="86">
        <v>17442</v>
      </c>
      <c r="S21" s="86">
        <v>10249.24</v>
      </c>
      <c r="T21" s="86">
        <v>12087</v>
      </c>
      <c r="U21" s="86">
        <f>経費等!L23/1000</f>
        <v>3081.34</v>
      </c>
      <c r="V21" s="86">
        <f>経費等!M23/1000</f>
        <v>727.72199999999998</v>
      </c>
      <c r="W21" s="86">
        <f>経費等!N23/1000</f>
        <v>636.11500000000001</v>
      </c>
      <c r="X21" s="86">
        <f>経費等!O23/1000</f>
        <v>193.786</v>
      </c>
      <c r="Y21" s="86">
        <f>経費等!P23/1000</f>
        <v>486.82100000000003</v>
      </c>
      <c r="Z21" s="86">
        <f>経費等!Q23/1000</f>
        <v>0</v>
      </c>
      <c r="AA21" s="86">
        <f t="shared" si="0"/>
        <v>5125.7839999999997</v>
      </c>
      <c r="AB21" s="86">
        <f t="shared" si="1"/>
        <v>6961.2160000000003</v>
      </c>
      <c r="AC21" s="86">
        <v>137</v>
      </c>
      <c r="AD21" s="86">
        <v>103</v>
      </c>
      <c r="AE21" s="86">
        <f t="shared" si="2"/>
        <v>6927.2160000000003</v>
      </c>
      <c r="AF21" s="86">
        <f t="shared" si="3"/>
        <v>18086.725848563969</v>
      </c>
      <c r="AG21" s="87">
        <f t="shared" si="4"/>
        <v>0.25493009017953172</v>
      </c>
    </row>
    <row r="22" spans="1:36" ht="15.75" customHeight="1">
      <c r="A22" s="89">
        <v>21</v>
      </c>
      <c r="B22" s="90" t="s">
        <v>1855</v>
      </c>
      <c r="C22" s="89" t="s">
        <v>1778</v>
      </c>
      <c r="D22" s="89">
        <v>724</v>
      </c>
      <c r="E22" s="86">
        <v>3369</v>
      </c>
      <c r="F22" s="86">
        <v>2197.1999999999998</v>
      </c>
      <c r="G22" s="86">
        <v>995.7</v>
      </c>
      <c r="H22" s="86">
        <v>2256.9</v>
      </c>
      <c r="I22" s="86">
        <v>3536.1</v>
      </c>
      <c r="J22" s="86">
        <v>3990.6</v>
      </c>
      <c r="K22" s="86">
        <v>3306.2</v>
      </c>
      <c r="L22" s="86">
        <v>16735.900000000001</v>
      </c>
      <c r="M22" s="86">
        <v>21299.200000000001</v>
      </c>
      <c r="N22" s="86">
        <v>13086.800000000001</v>
      </c>
      <c r="O22" s="86">
        <v>12154</v>
      </c>
      <c r="P22" s="86">
        <v>8550.5</v>
      </c>
      <c r="Q22" s="86">
        <v>17403.2</v>
      </c>
      <c r="R22" s="86">
        <v>9254.0499999999993</v>
      </c>
      <c r="S22" s="86">
        <v>8399.0499999999993</v>
      </c>
      <c r="T22" s="86">
        <v>9334</v>
      </c>
      <c r="U22" s="86">
        <f>経費等!L24/1000</f>
        <v>2355.2049999999999</v>
      </c>
      <c r="V22" s="86">
        <f>経費等!M24/1000</f>
        <v>428.51</v>
      </c>
      <c r="W22" s="86">
        <f>経費等!N24/1000</f>
        <v>330</v>
      </c>
      <c r="X22" s="86">
        <f>経費等!O24/1000</f>
        <v>179.93899999999999</v>
      </c>
      <c r="Y22" s="86">
        <f>経費等!P24/1000</f>
        <v>144</v>
      </c>
      <c r="Z22" s="86">
        <f>経費等!Q24/1000</f>
        <v>0</v>
      </c>
      <c r="AA22" s="86">
        <f t="shared" si="0"/>
        <v>3437.654</v>
      </c>
      <c r="AB22" s="86">
        <f t="shared" si="1"/>
        <v>5896.3459999999995</v>
      </c>
      <c r="AC22" s="86">
        <v>675</v>
      </c>
      <c r="AD22" s="86">
        <v>507</v>
      </c>
      <c r="AE22" s="86">
        <f t="shared" si="2"/>
        <v>5728.3459999999995</v>
      </c>
      <c r="AF22" s="86">
        <f t="shared" si="3"/>
        <v>7912.080110497237</v>
      </c>
      <c r="AG22" s="87">
        <f t="shared" si="4"/>
        <v>0.25232536961645596</v>
      </c>
    </row>
    <row r="23" spans="1:36" ht="15.75" customHeight="1">
      <c r="A23" s="89">
        <v>22</v>
      </c>
      <c r="B23" s="90" t="s">
        <v>1859</v>
      </c>
      <c r="C23" s="89" t="s">
        <v>1779</v>
      </c>
      <c r="D23" s="95">
        <v>19224</v>
      </c>
      <c r="E23" s="86">
        <v>1790.8710000000001</v>
      </c>
      <c r="F23" s="86">
        <v>1530</v>
      </c>
      <c r="G23" s="86">
        <v>1691</v>
      </c>
      <c r="H23" s="86">
        <v>866</v>
      </c>
      <c r="I23" s="86">
        <v>1306</v>
      </c>
      <c r="J23" s="86">
        <v>4230</v>
      </c>
      <c r="K23" s="86">
        <v>3443.75</v>
      </c>
      <c r="L23" s="86">
        <v>12483.912</v>
      </c>
      <c r="M23" s="86">
        <v>39589.034</v>
      </c>
      <c r="N23" s="86">
        <v>67898.134000000005</v>
      </c>
      <c r="O23" s="86">
        <v>93337</v>
      </c>
      <c r="P23" s="86">
        <v>108862.31299999999</v>
      </c>
      <c r="Q23" s="86">
        <v>205712.54500000001</v>
      </c>
      <c r="R23" s="86">
        <v>296463.45500000002</v>
      </c>
      <c r="S23" s="86">
        <v>309798.60100000002</v>
      </c>
      <c r="T23" s="86">
        <v>272411.5</v>
      </c>
      <c r="U23" s="86">
        <f>経費等!L25/1000</f>
        <v>76568.387000000002</v>
      </c>
      <c r="V23" s="86">
        <f>経費等!M25/1000</f>
        <v>23451.263999999999</v>
      </c>
      <c r="W23" s="86">
        <f>経費等!N25/1000</f>
        <v>2096.056</v>
      </c>
      <c r="X23" s="86">
        <f>経費等!O25/1000</f>
        <v>26859.646000000001</v>
      </c>
      <c r="Y23" s="86">
        <f>経費等!P25/1000</f>
        <v>10252.209999999999</v>
      </c>
      <c r="Z23" s="86">
        <f>経費等!Q25/1000</f>
        <v>75.561000000000007</v>
      </c>
      <c r="AA23" s="86">
        <f t="shared" si="0"/>
        <v>139303.12399999998</v>
      </c>
      <c r="AB23" s="86">
        <f t="shared" si="1"/>
        <v>133108.37600000002</v>
      </c>
      <c r="AC23" s="86">
        <v>16799</v>
      </c>
      <c r="AD23" s="86">
        <v>12599</v>
      </c>
      <c r="AE23" s="86">
        <f t="shared" si="2"/>
        <v>128908.37600000002</v>
      </c>
      <c r="AF23" s="86">
        <f t="shared" si="3"/>
        <v>6705.5959217644622</v>
      </c>
      <c r="AG23" s="87">
        <f t="shared" si="4"/>
        <v>0.28107619171731002</v>
      </c>
    </row>
    <row r="24" spans="1:36" ht="15.75" customHeight="1">
      <c r="A24" s="89">
        <v>23</v>
      </c>
      <c r="B24" s="90" t="s">
        <v>1859</v>
      </c>
      <c r="C24" s="89" t="s">
        <v>1780</v>
      </c>
      <c r="D24" s="95">
        <v>9318</v>
      </c>
      <c r="E24" s="86">
        <v>3255</v>
      </c>
      <c r="F24" s="86">
        <v>2680</v>
      </c>
      <c r="G24" s="86">
        <v>1950</v>
      </c>
      <c r="H24" s="86">
        <v>1990.2</v>
      </c>
      <c r="I24" s="86">
        <v>2856</v>
      </c>
      <c r="J24" s="86">
        <v>3342</v>
      </c>
      <c r="K24" s="86">
        <v>15953</v>
      </c>
      <c r="L24" s="86">
        <v>76639</v>
      </c>
      <c r="M24" s="86">
        <v>187129.1</v>
      </c>
      <c r="N24" s="86">
        <v>323801.658</v>
      </c>
      <c r="O24" s="86">
        <v>206248</v>
      </c>
      <c r="P24" s="86">
        <v>228952</v>
      </c>
      <c r="Q24" s="86">
        <v>412740</v>
      </c>
      <c r="R24" s="86">
        <v>374862.147</v>
      </c>
      <c r="S24" s="86">
        <v>352931.5</v>
      </c>
      <c r="T24" s="86">
        <v>648317.44299999997</v>
      </c>
      <c r="U24" s="86">
        <f>経費等!L26/1000</f>
        <v>173307.47099999999</v>
      </c>
      <c r="V24" s="86">
        <f>経費等!M26/1000</f>
        <v>57485.326000000001</v>
      </c>
      <c r="W24" s="86">
        <f>経費等!N26/1000</f>
        <v>3500</v>
      </c>
      <c r="X24" s="86">
        <f>経費等!O26/1000</f>
        <v>69350.869000000006</v>
      </c>
      <c r="Y24" s="86">
        <f>経費等!P26/1000</f>
        <v>17283.169999999998</v>
      </c>
      <c r="Z24" s="86">
        <f>経費等!Q26/1000</f>
        <v>1500</v>
      </c>
      <c r="AA24" s="86">
        <f t="shared" si="0"/>
        <v>322426.83599999995</v>
      </c>
      <c r="AB24" s="86">
        <f t="shared" si="1"/>
        <v>325890.60700000002</v>
      </c>
      <c r="AC24" s="86">
        <v>5761</v>
      </c>
      <c r="AD24" s="86">
        <v>4321</v>
      </c>
      <c r="AE24" s="86">
        <f t="shared" si="2"/>
        <v>324450.60700000002</v>
      </c>
      <c r="AF24" s="86">
        <f t="shared" si="3"/>
        <v>34819.768941833012</v>
      </c>
      <c r="AG24" s="87">
        <f t="shared" si="4"/>
        <v>0.26731884645590198</v>
      </c>
    </row>
    <row r="25" spans="1:36" ht="15.75" customHeight="1">
      <c r="A25" s="89">
        <v>24</v>
      </c>
      <c r="B25" s="90" t="s">
        <v>1853</v>
      </c>
      <c r="C25" s="89" t="s">
        <v>1781</v>
      </c>
      <c r="D25" s="95">
        <v>8791</v>
      </c>
      <c r="E25" s="86">
        <v>597.70000000000005</v>
      </c>
      <c r="F25" s="86">
        <v>825.6</v>
      </c>
      <c r="G25" s="86">
        <v>1340.6</v>
      </c>
      <c r="H25" s="86">
        <v>1197.2</v>
      </c>
      <c r="I25" s="86">
        <v>1055.2</v>
      </c>
      <c r="J25" s="86">
        <v>2383.6</v>
      </c>
      <c r="K25" s="86">
        <v>6226.0659999999998</v>
      </c>
      <c r="L25" s="86">
        <v>5111.2</v>
      </c>
      <c r="M25" s="86">
        <v>12410.768</v>
      </c>
      <c r="N25" s="86">
        <v>63619.351999999999</v>
      </c>
      <c r="O25" s="86">
        <v>117128</v>
      </c>
      <c r="P25" s="86">
        <v>299491</v>
      </c>
      <c r="Q25" s="86">
        <v>432505</v>
      </c>
      <c r="R25" s="86">
        <v>387494.40000000002</v>
      </c>
      <c r="S25" s="86">
        <v>313475.5</v>
      </c>
      <c r="T25" s="86">
        <v>255309</v>
      </c>
      <c r="U25" s="86">
        <f>経費等!L27/1000</f>
        <v>67558.86</v>
      </c>
      <c r="V25" s="86">
        <f>経費等!M27/1000</f>
        <v>25530.22</v>
      </c>
      <c r="W25" s="86">
        <f>経費等!N27/1000</f>
        <v>0</v>
      </c>
      <c r="X25" s="86">
        <f>経費等!O27/1000</f>
        <v>837.84799999999996</v>
      </c>
      <c r="Y25" s="86">
        <f>経費等!P27/1000</f>
        <v>30433.366999999998</v>
      </c>
      <c r="Z25" s="86">
        <f>経費等!Q27/1000</f>
        <v>0</v>
      </c>
      <c r="AA25" s="86">
        <f t="shared" si="0"/>
        <v>124360.295</v>
      </c>
      <c r="AB25" s="86">
        <f t="shared" si="1"/>
        <v>130948.705</v>
      </c>
      <c r="AC25" s="86">
        <v>4092</v>
      </c>
      <c r="AD25" s="86">
        <v>3069</v>
      </c>
      <c r="AE25" s="86">
        <f t="shared" si="2"/>
        <v>129925.70500000002</v>
      </c>
      <c r="AF25" s="86">
        <f t="shared" si="3"/>
        <v>14779.39995449892</v>
      </c>
      <c r="AG25" s="87">
        <f t="shared" si="4"/>
        <v>0.26461605348812617</v>
      </c>
    </row>
    <row r="26" spans="1:36" ht="15.75" customHeight="1">
      <c r="A26" s="89">
        <v>25</v>
      </c>
      <c r="B26" s="90" t="s">
        <v>1856</v>
      </c>
      <c r="C26" s="89" t="s">
        <v>1782</v>
      </c>
      <c r="D26" s="95">
        <v>11947</v>
      </c>
      <c r="E26" s="86">
        <v>1580</v>
      </c>
      <c r="F26" s="86">
        <v>2015</v>
      </c>
      <c r="G26" s="86">
        <v>4618.6000000000004</v>
      </c>
      <c r="H26" s="86">
        <v>3122</v>
      </c>
      <c r="I26" s="86">
        <v>2915</v>
      </c>
      <c r="J26" s="86">
        <v>3988.58</v>
      </c>
      <c r="K26" s="86">
        <v>10926</v>
      </c>
      <c r="L26" s="86">
        <v>2719641.628</v>
      </c>
      <c r="M26" s="86">
        <v>1674606.1259999999</v>
      </c>
      <c r="N26" s="86">
        <v>2313052.466</v>
      </c>
      <c r="O26" s="86">
        <v>1693267</v>
      </c>
      <c r="P26" s="86">
        <v>2841104.13</v>
      </c>
      <c r="Q26" s="86">
        <v>4981014.9879999999</v>
      </c>
      <c r="R26" s="86">
        <v>4385145.3499999996</v>
      </c>
      <c r="S26" s="86">
        <v>4179434.2</v>
      </c>
      <c r="T26" s="86">
        <v>4466506.0999999996</v>
      </c>
      <c r="U26" s="86">
        <f>経費等!L28/1000</f>
        <v>1458999.301</v>
      </c>
      <c r="V26" s="86">
        <f>経費等!M28/1000</f>
        <v>419937.54800000001</v>
      </c>
      <c r="W26" s="86">
        <f>経費等!N28/1000</f>
        <v>1881</v>
      </c>
      <c r="X26" s="86">
        <f>経費等!O28/1000</f>
        <v>11297.882</v>
      </c>
      <c r="Y26" s="86">
        <f>経費等!P28/1000</f>
        <v>447737.603</v>
      </c>
      <c r="Z26" s="86">
        <f>経費等!Q28/1000</f>
        <v>0</v>
      </c>
      <c r="AA26" s="86">
        <f t="shared" si="0"/>
        <v>2339853.3339999998</v>
      </c>
      <c r="AB26" s="86">
        <f t="shared" si="1"/>
        <v>2126652.7659999998</v>
      </c>
      <c r="AC26" s="86">
        <v>13774</v>
      </c>
      <c r="AD26" s="86">
        <v>10328</v>
      </c>
      <c r="AE26" s="86">
        <f t="shared" si="2"/>
        <v>2123206.7659999998</v>
      </c>
      <c r="AF26" s="86">
        <f t="shared" si="3"/>
        <v>177718.82196367288</v>
      </c>
      <c r="AG26" s="87">
        <f t="shared" si="4"/>
        <v>0.32665337700982883</v>
      </c>
    </row>
    <row r="27" spans="1:36" ht="15.75" customHeight="1">
      <c r="A27" s="89">
        <v>26</v>
      </c>
      <c r="B27" s="90" t="s">
        <v>1856</v>
      </c>
      <c r="C27" s="89" t="s">
        <v>1783</v>
      </c>
      <c r="D27" s="95">
        <v>6203</v>
      </c>
      <c r="E27" s="86">
        <v>2145.5</v>
      </c>
      <c r="F27" s="86">
        <v>2034</v>
      </c>
      <c r="G27" s="86">
        <v>848</v>
      </c>
      <c r="H27" s="86">
        <v>848.8</v>
      </c>
      <c r="I27" s="86">
        <v>540</v>
      </c>
      <c r="J27" s="86">
        <v>1595</v>
      </c>
      <c r="K27" s="86">
        <v>1318.8</v>
      </c>
      <c r="L27" s="86">
        <v>41080.603000000003</v>
      </c>
      <c r="M27" s="86">
        <v>269031</v>
      </c>
      <c r="N27" s="86">
        <v>368936.00099999999</v>
      </c>
      <c r="O27" s="86">
        <v>716383</v>
      </c>
      <c r="P27" s="86">
        <v>433384.73</v>
      </c>
      <c r="Q27" s="86">
        <v>895105.57</v>
      </c>
      <c r="R27" s="86">
        <v>1167903.9029999999</v>
      </c>
      <c r="S27" s="86">
        <v>1707114</v>
      </c>
      <c r="T27" s="86">
        <v>1191133.2</v>
      </c>
      <c r="U27" s="86">
        <f>経費等!L29/1000</f>
        <v>353697.14299999998</v>
      </c>
      <c r="V27" s="86">
        <f>経費等!M29/1000</f>
        <v>87017.709000000003</v>
      </c>
      <c r="W27" s="86">
        <f>経費等!N29/1000</f>
        <v>1585.3</v>
      </c>
      <c r="X27" s="86">
        <f>経費等!O29/1000</f>
        <v>8763.2430000000004</v>
      </c>
      <c r="Y27" s="86">
        <f>経費等!P29/1000</f>
        <v>138732.15</v>
      </c>
      <c r="Z27" s="86">
        <f>経費等!Q29/1000</f>
        <v>0</v>
      </c>
      <c r="AA27" s="86">
        <f t="shared" si="0"/>
        <v>589795.54499999993</v>
      </c>
      <c r="AB27" s="86">
        <f t="shared" si="1"/>
        <v>601337.65500000003</v>
      </c>
      <c r="AC27" s="86">
        <v>5022</v>
      </c>
      <c r="AD27" s="86">
        <v>3767</v>
      </c>
      <c r="AE27" s="86">
        <f t="shared" si="2"/>
        <v>600082.65500000003</v>
      </c>
      <c r="AF27" s="86">
        <f t="shared" si="3"/>
        <v>96740.714976624222</v>
      </c>
      <c r="AG27" s="87">
        <f t="shared" si="4"/>
        <v>0.29694172154717879</v>
      </c>
    </row>
    <row r="28" spans="1:36" ht="15.75" customHeight="1">
      <c r="A28" s="89">
        <v>27</v>
      </c>
      <c r="B28" s="90" t="s">
        <v>1856</v>
      </c>
      <c r="C28" s="89" t="s">
        <v>1784</v>
      </c>
      <c r="D28" s="95">
        <v>6421</v>
      </c>
      <c r="E28" s="86">
        <v>270</v>
      </c>
      <c r="F28" s="86">
        <v>1035</v>
      </c>
      <c r="G28" s="86">
        <v>550</v>
      </c>
      <c r="H28" s="86">
        <v>290</v>
      </c>
      <c r="I28" s="86">
        <v>1540</v>
      </c>
      <c r="J28" s="86">
        <v>2385</v>
      </c>
      <c r="K28" s="86">
        <v>655</v>
      </c>
      <c r="L28" s="86">
        <v>9055.39</v>
      </c>
      <c r="M28" s="86">
        <v>55367.000999999997</v>
      </c>
      <c r="N28" s="86">
        <v>37884.000999999997</v>
      </c>
      <c r="O28" s="86">
        <v>63683</v>
      </c>
      <c r="P28" s="86">
        <v>188566.568</v>
      </c>
      <c r="Q28" s="86">
        <v>220813.78899999999</v>
      </c>
      <c r="R28" s="86">
        <v>237029.3</v>
      </c>
      <c r="S28" s="86">
        <v>260891</v>
      </c>
      <c r="T28" s="86">
        <v>268496.8</v>
      </c>
      <c r="U28" s="86">
        <f>経費等!L30/1000</f>
        <v>80207.229000000007</v>
      </c>
      <c r="V28" s="86">
        <f>経費等!M30/1000</f>
        <v>13498.1</v>
      </c>
      <c r="W28" s="86">
        <f>経費等!N30/1000</f>
        <v>1416.385</v>
      </c>
      <c r="X28" s="86">
        <f>経費等!O30/1000</f>
        <v>1779.856</v>
      </c>
      <c r="Y28" s="86">
        <f>経費等!P30/1000</f>
        <v>35783.892</v>
      </c>
      <c r="Z28" s="86">
        <f>経費等!Q30/1000</f>
        <v>253.44</v>
      </c>
      <c r="AA28" s="86">
        <f t="shared" si="0"/>
        <v>132938.902</v>
      </c>
      <c r="AB28" s="86">
        <f t="shared" si="1"/>
        <v>135557.89799999999</v>
      </c>
      <c r="AC28" s="86">
        <v>2200</v>
      </c>
      <c r="AD28" s="86">
        <v>1650</v>
      </c>
      <c r="AE28" s="86">
        <f t="shared" si="2"/>
        <v>135007.89799999999</v>
      </c>
      <c r="AF28" s="86">
        <f t="shared" si="3"/>
        <v>21025.992524528887</v>
      </c>
      <c r="AG28" s="87">
        <f t="shared" si="4"/>
        <v>0.29872694572151332</v>
      </c>
      <c r="AH28" s="88"/>
      <c r="AI28" s="95"/>
      <c r="AJ28" s="95"/>
    </row>
    <row r="29" spans="1:36" ht="15.75" customHeight="1">
      <c r="A29" s="89">
        <v>28</v>
      </c>
      <c r="B29" s="90" t="s">
        <v>1856</v>
      </c>
      <c r="C29" s="89" t="s">
        <v>1785</v>
      </c>
      <c r="D29" s="95">
        <v>6074</v>
      </c>
      <c r="E29" s="86">
        <v>830</v>
      </c>
      <c r="F29" s="86">
        <v>1629.5</v>
      </c>
      <c r="G29" s="86">
        <v>3710</v>
      </c>
      <c r="H29" s="86">
        <v>2978.335</v>
      </c>
      <c r="I29" s="86">
        <v>3386</v>
      </c>
      <c r="J29" s="86">
        <v>2728.7</v>
      </c>
      <c r="K29" s="86">
        <v>3653.846</v>
      </c>
      <c r="L29" s="86">
        <v>2998.846</v>
      </c>
      <c r="M29" s="86">
        <v>315048.946</v>
      </c>
      <c r="N29" s="86">
        <v>199932.84600000002</v>
      </c>
      <c r="O29" s="86">
        <v>225134</v>
      </c>
      <c r="P29" s="86">
        <v>58972.6</v>
      </c>
      <c r="Q29" s="86">
        <v>101105</v>
      </c>
      <c r="R29" s="86">
        <v>75007</v>
      </c>
      <c r="S29" s="86">
        <v>55206</v>
      </c>
      <c r="T29" s="86">
        <v>77160.5</v>
      </c>
      <c r="U29" s="86">
        <f>経費等!L31/1000</f>
        <v>20249.310000000001</v>
      </c>
      <c r="V29" s="86">
        <f>経費等!M31/1000</f>
        <v>8027.4960000000001</v>
      </c>
      <c r="W29" s="86">
        <f>経費等!N31/1000</f>
        <v>347.255</v>
      </c>
      <c r="X29" s="86">
        <f>経費等!O31/1000</f>
        <v>1077.703</v>
      </c>
      <c r="Y29" s="86">
        <f>経費等!P31/1000</f>
        <v>8601.4560000000001</v>
      </c>
      <c r="Z29" s="86">
        <f>経費等!Q31/1000</f>
        <v>144.46</v>
      </c>
      <c r="AA29" s="86">
        <f t="shared" si="0"/>
        <v>38447.68</v>
      </c>
      <c r="AB29" s="86">
        <f t="shared" si="1"/>
        <v>38712.82</v>
      </c>
      <c r="AC29" s="86">
        <v>2296</v>
      </c>
      <c r="AD29" s="86">
        <v>1722</v>
      </c>
      <c r="AE29" s="86">
        <f t="shared" si="2"/>
        <v>38138.82</v>
      </c>
      <c r="AF29" s="86">
        <f t="shared" si="3"/>
        <v>6279.0286466908128</v>
      </c>
      <c r="AG29" s="87">
        <f t="shared" si="4"/>
        <v>0.26243103660551709</v>
      </c>
    </row>
    <row r="30" spans="1:36" ht="15.75" customHeight="1">
      <c r="A30" s="89">
        <v>29</v>
      </c>
      <c r="B30" s="88" t="s">
        <v>1856</v>
      </c>
      <c r="C30" s="89" t="s">
        <v>1786</v>
      </c>
      <c r="D30" s="95">
        <v>13612</v>
      </c>
      <c r="E30" s="86">
        <v>1628</v>
      </c>
      <c r="F30" s="86">
        <v>1165</v>
      </c>
      <c r="G30" s="86">
        <v>1040</v>
      </c>
      <c r="H30" s="86">
        <v>1060</v>
      </c>
      <c r="I30" s="86">
        <v>1385</v>
      </c>
      <c r="J30" s="86">
        <v>1055</v>
      </c>
      <c r="K30" s="86">
        <v>1576</v>
      </c>
      <c r="L30" s="86">
        <v>288540.016</v>
      </c>
      <c r="M30" s="86">
        <v>562544.04</v>
      </c>
      <c r="N30" s="86">
        <v>579897.38300000003</v>
      </c>
      <c r="O30" s="86">
        <v>624969</v>
      </c>
      <c r="P30" s="86">
        <v>549415.64899999998</v>
      </c>
      <c r="Q30" s="86">
        <v>341417.37199999997</v>
      </c>
      <c r="R30" s="86">
        <v>309545</v>
      </c>
      <c r="S30" s="86">
        <v>371535.114</v>
      </c>
      <c r="T30" s="86">
        <v>286610</v>
      </c>
      <c r="U30" s="86">
        <f>経費等!L32/1000</f>
        <v>81583.039000000004</v>
      </c>
      <c r="V30" s="86">
        <f>経費等!M32/1000</f>
        <v>18613.055</v>
      </c>
      <c r="W30" s="86">
        <f>経費等!N32/1000</f>
        <v>7850</v>
      </c>
      <c r="X30" s="86">
        <f>経費等!O32/1000</f>
        <v>1409.739</v>
      </c>
      <c r="Y30" s="86">
        <f>経費等!P32/1000</f>
        <v>28827.269</v>
      </c>
      <c r="Z30" s="86">
        <f>経費等!Q32/1000</f>
        <v>1772.2239999999999</v>
      </c>
      <c r="AA30" s="86">
        <f t="shared" si="0"/>
        <v>140055.326</v>
      </c>
      <c r="AB30" s="86">
        <f t="shared" si="1"/>
        <v>146554.674</v>
      </c>
      <c r="AC30" s="86">
        <v>10159</v>
      </c>
      <c r="AD30" s="86">
        <v>7619</v>
      </c>
      <c r="AE30" s="86">
        <f t="shared" si="2"/>
        <v>144014.674</v>
      </c>
      <c r="AF30" s="86">
        <f t="shared" si="3"/>
        <v>10579.978989127241</v>
      </c>
      <c r="AG30" s="87">
        <f t="shared" si="4"/>
        <v>0.28464826419175887</v>
      </c>
    </row>
    <row r="31" spans="1:36" ht="15.75" customHeight="1">
      <c r="A31" s="89">
        <v>30</v>
      </c>
      <c r="B31" s="90" t="s">
        <v>1854</v>
      </c>
      <c r="C31" s="89" t="s">
        <v>1787</v>
      </c>
      <c r="D31" s="95">
        <v>7250</v>
      </c>
      <c r="E31" s="86">
        <v>560</v>
      </c>
      <c r="F31" s="86">
        <v>1419.5</v>
      </c>
      <c r="G31" s="86">
        <v>3080</v>
      </c>
      <c r="H31" s="86">
        <v>3460</v>
      </c>
      <c r="I31" s="86">
        <v>3310</v>
      </c>
      <c r="J31" s="86">
        <v>3610</v>
      </c>
      <c r="K31" s="86">
        <v>3935</v>
      </c>
      <c r="L31" s="86">
        <v>22475.31</v>
      </c>
      <c r="M31" s="86">
        <v>132601</v>
      </c>
      <c r="N31" s="86">
        <v>191354</v>
      </c>
      <c r="O31" s="86">
        <v>157602</v>
      </c>
      <c r="P31" s="86">
        <v>61119</v>
      </c>
      <c r="Q31" s="86">
        <v>97997.68</v>
      </c>
      <c r="R31" s="86">
        <v>78479</v>
      </c>
      <c r="S31" s="86">
        <v>66153</v>
      </c>
      <c r="T31" s="86">
        <v>59177</v>
      </c>
      <c r="U31" s="86">
        <f>経費等!L33/1000</f>
        <v>15843.759</v>
      </c>
      <c r="V31" s="86">
        <f>経費等!M33/1000</f>
        <v>4509.9170000000004</v>
      </c>
      <c r="W31" s="86">
        <f>経費等!N33/1000</f>
        <v>988.09100000000001</v>
      </c>
      <c r="X31" s="86">
        <f>経費等!O33/1000</f>
        <v>711.21699999999998</v>
      </c>
      <c r="Y31" s="86">
        <f>経費等!P33/1000</f>
        <v>7834.9639999999999</v>
      </c>
      <c r="Z31" s="86">
        <f>経費等!Q33/1000</f>
        <v>0</v>
      </c>
      <c r="AA31" s="86">
        <f t="shared" si="0"/>
        <v>29887.948</v>
      </c>
      <c r="AB31" s="86">
        <f t="shared" si="1"/>
        <v>29289.052</v>
      </c>
      <c r="AC31" s="86">
        <v>4845</v>
      </c>
      <c r="AD31" s="86">
        <v>3633</v>
      </c>
      <c r="AE31" s="86">
        <f t="shared" si="2"/>
        <v>28077.051999999996</v>
      </c>
      <c r="AF31" s="86">
        <f t="shared" si="3"/>
        <v>3872.6968275862059</v>
      </c>
      <c r="AG31" s="87">
        <f t="shared" si="4"/>
        <v>0.26773508288693243</v>
      </c>
    </row>
    <row r="32" spans="1:36" ht="15.75" customHeight="1">
      <c r="A32" s="89">
        <v>31</v>
      </c>
      <c r="B32" s="90" t="s">
        <v>1854</v>
      </c>
      <c r="C32" s="89" t="s">
        <v>1788</v>
      </c>
      <c r="D32" s="95">
        <v>5251</v>
      </c>
      <c r="E32" s="86">
        <v>50</v>
      </c>
      <c r="F32" s="86">
        <v>1235</v>
      </c>
      <c r="G32" s="86">
        <v>80</v>
      </c>
      <c r="H32" s="86">
        <v>1610</v>
      </c>
      <c r="I32" s="86">
        <v>250</v>
      </c>
      <c r="J32" s="86">
        <v>170</v>
      </c>
      <c r="K32" s="86">
        <v>220</v>
      </c>
      <c r="L32" s="86">
        <v>48159.54</v>
      </c>
      <c r="M32" s="86">
        <v>201644.476</v>
      </c>
      <c r="N32" s="86">
        <v>505489.90199999994</v>
      </c>
      <c r="O32" s="86">
        <v>875992</v>
      </c>
      <c r="P32" s="86">
        <v>43989.442000000003</v>
      </c>
      <c r="Q32" s="86">
        <v>97743.312999999995</v>
      </c>
      <c r="R32" s="86">
        <v>113307.51</v>
      </c>
      <c r="S32" s="86">
        <v>83935</v>
      </c>
      <c r="T32" s="86">
        <v>49694</v>
      </c>
      <c r="U32" s="86">
        <f>経費等!L34/1000</f>
        <v>13871.01</v>
      </c>
      <c r="V32" s="86">
        <f>経費等!M34/1000</f>
        <v>1274.26</v>
      </c>
      <c r="W32" s="86">
        <f>経費等!N34/1000</f>
        <v>2837.1610000000001</v>
      </c>
      <c r="X32" s="86">
        <f>経費等!O34/1000</f>
        <v>1961.394</v>
      </c>
      <c r="Y32" s="86">
        <f>経費等!P34/1000</f>
        <v>8099.375</v>
      </c>
      <c r="Z32" s="86">
        <f>経費等!Q34/1000</f>
        <v>274.74599999999998</v>
      </c>
      <c r="AA32" s="86">
        <f t="shared" si="0"/>
        <v>28317.946</v>
      </c>
      <c r="AB32" s="86">
        <f t="shared" si="1"/>
        <v>21376.054</v>
      </c>
      <c r="AC32" s="86">
        <v>3512</v>
      </c>
      <c r="AD32" s="86">
        <v>2632</v>
      </c>
      <c r="AE32" s="86">
        <f t="shared" si="2"/>
        <v>20496.054</v>
      </c>
      <c r="AF32" s="86">
        <f t="shared" si="3"/>
        <v>3903.2668063226051</v>
      </c>
      <c r="AG32" s="87">
        <f t="shared" si="4"/>
        <v>0.27912846621322496</v>
      </c>
      <c r="AH32" s="88"/>
      <c r="AI32" s="95"/>
      <c r="AJ32" s="95"/>
    </row>
    <row r="33" spans="1:33" ht="15.75" customHeight="1">
      <c r="A33" s="89">
        <v>32</v>
      </c>
      <c r="B33" s="90" t="s">
        <v>1854</v>
      </c>
      <c r="C33" s="89" t="s">
        <v>1789</v>
      </c>
      <c r="D33" s="95">
        <v>11447</v>
      </c>
      <c r="E33" s="86">
        <v>1845</v>
      </c>
      <c r="F33" s="86">
        <v>1495</v>
      </c>
      <c r="G33" s="86">
        <v>4175</v>
      </c>
      <c r="H33" s="86">
        <v>185</v>
      </c>
      <c r="I33" s="86">
        <v>1504.354</v>
      </c>
      <c r="J33" s="86">
        <v>2745</v>
      </c>
      <c r="K33" s="86">
        <v>8210</v>
      </c>
      <c r="L33" s="86">
        <v>163143.00099999999</v>
      </c>
      <c r="M33" s="86">
        <v>115649.553</v>
      </c>
      <c r="N33" s="86">
        <v>183929.52900000001</v>
      </c>
      <c r="O33" s="86">
        <v>196042</v>
      </c>
      <c r="P33" s="86">
        <v>319924.40000000002</v>
      </c>
      <c r="Q33" s="86">
        <v>341730.2</v>
      </c>
      <c r="R33" s="86">
        <v>493295.402</v>
      </c>
      <c r="S33" s="86">
        <v>473131.4</v>
      </c>
      <c r="T33" s="86">
        <v>535091.4</v>
      </c>
      <c r="U33" s="86">
        <f>経費等!L35/1000</f>
        <v>159016.31</v>
      </c>
      <c r="V33" s="86">
        <f>経費等!M35/1000</f>
        <v>24188.632000000001</v>
      </c>
      <c r="W33" s="86">
        <f>経費等!N35/1000</f>
        <v>475.267</v>
      </c>
      <c r="X33" s="86">
        <f>経費等!O35/1000</f>
        <v>7669.9430000000002</v>
      </c>
      <c r="Y33" s="86">
        <f>経費等!P35/1000</f>
        <v>75792.301000000007</v>
      </c>
      <c r="Z33" s="86">
        <f>経費等!Q35/1000</f>
        <v>0</v>
      </c>
      <c r="AA33" s="86">
        <f t="shared" si="0"/>
        <v>267142.45299999998</v>
      </c>
      <c r="AB33" s="86">
        <f t="shared" si="1"/>
        <v>267948.94700000004</v>
      </c>
      <c r="AC33" s="86">
        <v>10635</v>
      </c>
      <c r="AD33" s="86">
        <v>7977</v>
      </c>
      <c r="AE33" s="86">
        <f t="shared" si="2"/>
        <v>265290.94700000004</v>
      </c>
      <c r="AF33" s="86">
        <f t="shared" si="3"/>
        <v>23175.587228094704</v>
      </c>
      <c r="AG33" s="87">
        <f t="shared" si="4"/>
        <v>0.2971759777862249</v>
      </c>
    </row>
    <row r="34" spans="1:33" ht="15.75" customHeight="1">
      <c r="A34" s="89">
        <v>33</v>
      </c>
      <c r="B34" s="88" t="s">
        <v>1857</v>
      </c>
      <c r="C34" s="89" t="s">
        <v>1790</v>
      </c>
      <c r="D34" s="95">
        <v>1353</v>
      </c>
      <c r="E34" s="86">
        <v>1315</v>
      </c>
      <c r="F34" s="86">
        <v>2740</v>
      </c>
      <c r="G34" s="86">
        <v>2565</v>
      </c>
      <c r="H34" s="86">
        <v>1875</v>
      </c>
      <c r="I34" s="86">
        <v>1890</v>
      </c>
      <c r="J34" s="86">
        <v>2223</v>
      </c>
      <c r="K34" s="86">
        <v>2275</v>
      </c>
      <c r="L34" s="86">
        <v>5232</v>
      </c>
      <c r="M34" s="86">
        <v>3610</v>
      </c>
      <c r="N34" s="86">
        <v>8342</v>
      </c>
      <c r="O34" s="86">
        <v>10049</v>
      </c>
      <c r="P34" s="86">
        <v>10776</v>
      </c>
      <c r="Q34" s="86">
        <v>15739</v>
      </c>
      <c r="R34" s="86">
        <v>19666</v>
      </c>
      <c r="S34" s="86">
        <v>14776</v>
      </c>
      <c r="T34" s="86">
        <v>16277.5</v>
      </c>
      <c r="U34" s="86">
        <f>経費等!L36/1000</f>
        <v>4260.2489999999998</v>
      </c>
      <c r="V34" s="86">
        <f>経費等!M36/1000</f>
        <v>1127.4749999999999</v>
      </c>
      <c r="W34" s="86">
        <f>経費等!N36/1000</f>
        <v>0</v>
      </c>
      <c r="X34" s="86">
        <f>経費等!O36/1000</f>
        <v>157.416</v>
      </c>
      <c r="Y34" s="86">
        <f>経費等!P36/1000</f>
        <v>1057.0999999999999</v>
      </c>
      <c r="Z34" s="86">
        <f>経費等!Q36/1000</f>
        <v>0</v>
      </c>
      <c r="AA34" s="86">
        <f t="shared" si="0"/>
        <v>6602.24</v>
      </c>
      <c r="AB34" s="86">
        <f t="shared" si="1"/>
        <v>9675.26</v>
      </c>
      <c r="AC34" s="86">
        <v>404</v>
      </c>
      <c r="AD34" s="86">
        <v>303</v>
      </c>
      <c r="AE34" s="86">
        <f t="shared" si="2"/>
        <v>9574.26</v>
      </c>
      <c r="AF34" s="86">
        <f t="shared" si="3"/>
        <v>7076.3192904656316</v>
      </c>
      <c r="AG34" s="87">
        <f t="shared" si="4"/>
        <v>0.26172624788818921</v>
      </c>
    </row>
    <row r="35" spans="1:33" ht="15.75" customHeight="1">
      <c r="A35" s="89">
        <v>34</v>
      </c>
      <c r="B35" s="90" t="s">
        <v>1857</v>
      </c>
      <c r="C35" s="89" t="s">
        <v>1791</v>
      </c>
      <c r="D35" s="95">
        <v>1583</v>
      </c>
      <c r="E35" s="86">
        <v>5</v>
      </c>
      <c r="F35" s="86">
        <v>200</v>
      </c>
      <c r="G35" s="86">
        <v>200</v>
      </c>
      <c r="H35" s="86">
        <v>304</v>
      </c>
      <c r="I35" s="86">
        <v>650</v>
      </c>
      <c r="J35" s="86">
        <v>1861</v>
      </c>
      <c r="K35" s="86">
        <v>2413</v>
      </c>
      <c r="L35" s="86">
        <v>1804</v>
      </c>
      <c r="M35" s="86">
        <v>2059</v>
      </c>
      <c r="N35" s="86">
        <v>2929</v>
      </c>
      <c r="O35" s="86">
        <v>3352</v>
      </c>
      <c r="P35" s="86">
        <v>3580</v>
      </c>
      <c r="Q35" s="86">
        <v>6514</v>
      </c>
      <c r="R35" s="86">
        <v>15757</v>
      </c>
      <c r="S35" s="86">
        <v>15883.777</v>
      </c>
      <c r="T35" s="86">
        <v>27398.901000000002</v>
      </c>
      <c r="U35" s="86">
        <f>経費等!L37/1000</f>
        <v>5513.3519999999999</v>
      </c>
      <c r="V35" s="86">
        <f>経費等!M37/1000</f>
        <v>1378.338</v>
      </c>
      <c r="W35" s="86">
        <f>経費等!N37/1000</f>
        <v>0</v>
      </c>
      <c r="X35" s="86">
        <f>経費等!O37/1000</f>
        <v>611.67600000000004</v>
      </c>
      <c r="Y35" s="86">
        <f>経費等!P37/1000</f>
        <v>4061.9810000000002</v>
      </c>
      <c r="Z35" s="86">
        <f>経費等!Q37/1000</f>
        <v>0</v>
      </c>
      <c r="AA35" s="86">
        <f t="shared" si="0"/>
        <v>11565.347</v>
      </c>
      <c r="AB35" s="86">
        <f t="shared" si="1"/>
        <v>15833.554000000002</v>
      </c>
      <c r="AC35" s="86">
        <v>1120</v>
      </c>
      <c r="AD35" s="86">
        <v>840</v>
      </c>
      <c r="AE35" s="86">
        <f t="shared" si="2"/>
        <v>15553.554000000004</v>
      </c>
      <c r="AF35" s="86">
        <f t="shared" si="3"/>
        <v>9825.36576121289</v>
      </c>
      <c r="AG35" s="87">
        <f t="shared" si="4"/>
        <v>0.20122529732123196</v>
      </c>
    </row>
    <row r="36" spans="1:33" ht="15.75" customHeight="1">
      <c r="A36" s="89">
        <v>35</v>
      </c>
      <c r="B36" s="90" t="s">
        <v>1857</v>
      </c>
      <c r="C36" s="89" t="s">
        <v>1792</v>
      </c>
      <c r="D36" s="95">
        <v>8170</v>
      </c>
      <c r="E36" s="86">
        <v>0</v>
      </c>
      <c r="F36" s="86">
        <v>2380</v>
      </c>
      <c r="G36" s="86">
        <v>14361</v>
      </c>
      <c r="H36" s="86">
        <v>13983.418</v>
      </c>
      <c r="I36" s="86">
        <v>13321</v>
      </c>
      <c r="J36" s="86">
        <v>11755</v>
      </c>
      <c r="K36" s="86">
        <v>14062.9</v>
      </c>
      <c r="L36" s="86">
        <v>74017.803</v>
      </c>
      <c r="M36" s="86">
        <v>99433.008000000002</v>
      </c>
      <c r="N36" s="86">
        <v>92738.60500000001</v>
      </c>
      <c r="O36" s="86">
        <v>160990</v>
      </c>
      <c r="P36" s="86">
        <v>164741</v>
      </c>
      <c r="Q36" s="86">
        <v>76607.587</v>
      </c>
      <c r="R36" s="86">
        <v>73418</v>
      </c>
      <c r="S36" s="86">
        <v>77931</v>
      </c>
      <c r="T36" s="86">
        <v>144853</v>
      </c>
      <c r="U36" s="86">
        <f>経費等!L38/1000</f>
        <v>42740.114999999998</v>
      </c>
      <c r="V36" s="86">
        <f>経費等!M38/1000</f>
        <v>9850.0040000000008</v>
      </c>
      <c r="W36" s="86">
        <f>経費等!N38/1000</f>
        <v>14195.593999999999</v>
      </c>
      <c r="X36" s="86">
        <f>経費等!O38/1000</f>
        <v>1311.4110000000001</v>
      </c>
      <c r="Y36" s="86">
        <f>経費等!P38/1000</f>
        <v>2794.6680000000001</v>
      </c>
      <c r="Z36" s="86">
        <f>経費等!Q38/1000</f>
        <v>0</v>
      </c>
      <c r="AA36" s="86">
        <f t="shared" si="0"/>
        <v>70891.792000000016</v>
      </c>
      <c r="AB36" s="86">
        <f t="shared" si="1"/>
        <v>73961.207999999984</v>
      </c>
      <c r="AC36" s="86">
        <v>7187</v>
      </c>
      <c r="AD36" s="86">
        <v>5391</v>
      </c>
      <c r="AE36" s="86">
        <f t="shared" si="2"/>
        <v>72165.207999999984</v>
      </c>
      <c r="AF36" s="86">
        <f t="shared" si="3"/>
        <v>8832.9507955936333</v>
      </c>
      <c r="AG36" s="87">
        <f t="shared" si="4"/>
        <v>0.29505854210820626</v>
      </c>
    </row>
    <row r="37" spans="1:33" ht="15.75" customHeight="1">
      <c r="A37" s="89">
        <v>36</v>
      </c>
      <c r="B37" s="90" t="s">
        <v>1857</v>
      </c>
      <c r="C37" s="89" t="s">
        <v>1793</v>
      </c>
      <c r="D37" s="95">
        <v>5780</v>
      </c>
      <c r="E37" s="86">
        <v>4060</v>
      </c>
      <c r="F37" s="86">
        <v>2520</v>
      </c>
      <c r="G37" s="86">
        <v>3050</v>
      </c>
      <c r="H37" s="86">
        <v>2520</v>
      </c>
      <c r="I37" s="86">
        <v>2380</v>
      </c>
      <c r="J37" s="86">
        <v>3760</v>
      </c>
      <c r="K37" s="86">
        <v>2800</v>
      </c>
      <c r="L37" s="86">
        <v>4790</v>
      </c>
      <c r="M37" s="86">
        <v>4970</v>
      </c>
      <c r="N37" s="86">
        <v>76402</v>
      </c>
      <c r="O37" s="86">
        <v>48340</v>
      </c>
      <c r="P37" s="86">
        <v>47573</v>
      </c>
      <c r="Q37" s="86">
        <v>56980</v>
      </c>
      <c r="R37" s="86">
        <v>87563.1</v>
      </c>
      <c r="S37" s="86">
        <v>98756</v>
      </c>
      <c r="T37" s="86">
        <v>102473</v>
      </c>
      <c r="U37" s="86">
        <f>経費等!L39/1000</f>
        <v>27996.633000000002</v>
      </c>
      <c r="V37" s="86">
        <f>経費等!M39/1000</f>
        <v>7071.8819999999996</v>
      </c>
      <c r="W37" s="86">
        <f>経費等!N39/1000</f>
        <v>314.02499999999998</v>
      </c>
      <c r="X37" s="86">
        <f>経費等!O39/1000</f>
        <v>1063.328</v>
      </c>
      <c r="Y37" s="86">
        <f>経費等!P39/1000</f>
        <v>10431.721</v>
      </c>
      <c r="Z37" s="86">
        <f>経費等!Q39/1000</f>
        <v>419.27199999999999</v>
      </c>
      <c r="AA37" s="86">
        <f t="shared" si="0"/>
        <v>47296.860999999997</v>
      </c>
      <c r="AB37" s="86">
        <f t="shared" si="1"/>
        <v>55176.139000000003</v>
      </c>
      <c r="AC37" s="86">
        <v>4968</v>
      </c>
      <c r="AD37" s="86">
        <v>3726</v>
      </c>
      <c r="AE37" s="86">
        <f t="shared" si="2"/>
        <v>53934.139000000003</v>
      </c>
      <c r="AF37" s="86">
        <f t="shared" si="3"/>
        <v>9331.1659169550167</v>
      </c>
      <c r="AG37" s="87">
        <f t="shared" si="4"/>
        <v>0.27320985039961748</v>
      </c>
    </row>
    <row r="38" spans="1:33" ht="15.75" customHeight="1">
      <c r="A38" s="89">
        <v>37</v>
      </c>
      <c r="B38" s="90" t="s">
        <v>1857</v>
      </c>
      <c r="C38" s="89" t="s">
        <v>1794</v>
      </c>
      <c r="D38" s="95">
        <v>6345</v>
      </c>
      <c r="E38" s="86">
        <v>1845</v>
      </c>
      <c r="F38" s="86">
        <v>2714</v>
      </c>
      <c r="G38" s="86">
        <v>1930</v>
      </c>
      <c r="H38" s="86">
        <v>2110</v>
      </c>
      <c r="I38" s="86">
        <v>1680</v>
      </c>
      <c r="J38" s="86">
        <v>1700</v>
      </c>
      <c r="K38" s="86">
        <v>3475</v>
      </c>
      <c r="L38" s="86">
        <v>8194</v>
      </c>
      <c r="M38" s="86">
        <v>18168</v>
      </c>
      <c r="N38" s="86">
        <v>21212</v>
      </c>
      <c r="O38" s="86">
        <v>22955</v>
      </c>
      <c r="P38" s="86">
        <v>41143</v>
      </c>
      <c r="Q38" s="86">
        <v>108211.5</v>
      </c>
      <c r="R38" s="86">
        <v>134932.5</v>
      </c>
      <c r="S38" s="86">
        <v>167974</v>
      </c>
      <c r="T38" s="86">
        <v>163059</v>
      </c>
      <c r="U38" s="86">
        <f>経費等!L40/1000</f>
        <v>43066.474000000002</v>
      </c>
      <c r="V38" s="86">
        <f>経費等!M40/1000</f>
        <v>12023.932000000001</v>
      </c>
      <c r="W38" s="86">
        <f>経費等!N40/1000</f>
        <v>4813.8</v>
      </c>
      <c r="X38" s="86">
        <f>経費等!O40/1000</f>
        <v>916.42200000000003</v>
      </c>
      <c r="Y38" s="86">
        <f>経費等!P40/1000</f>
        <v>19857.848000000002</v>
      </c>
      <c r="Z38" s="86">
        <f>経費等!Q40/1000</f>
        <v>0</v>
      </c>
      <c r="AA38" s="86">
        <f t="shared" si="0"/>
        <v>80678.47600000001</v>
      </c>
      <c r="AB38" s="86">
        <f t="shared" si="1"/>
        <v>82380.52399999999</v>
      </c>
      <c r="AC38" s="86">
        <v>4448</v>
      </c>
      <c r="AD38" s="86">
        <v>3334</v>
      </c>
      <c r="AE38" s="86">
        <f t="shared" si="2"/>
        <v>81266.52399999999</v>
      </c>
      <c r="AF38" s="86">
        <f t="shared" si="3"/>
        <v>12807.962805358547</v>
      </c>
      <c r="AG38" s="87">
        <f t="shared" si="4"/>
        <v>0.26411589669996749</v>
      </c>
    </row>
    <row r="39" spans="1:33" ht="15.75" customHeight="1">
      <c r="A39" s="89">
        <v>38</v>
      </c>
      <c r="B39" s="90" t="s">
        <v>1857</v>
      </c>
      <c r="C39" s="89" t="s">
        <v>1795</v>
      </c>
      <c r="D39" s="95">
        <v>9883</v>
      </c>
      <c r="E39" s="86">
        <v>280</v>
      </c>
      <c r="F39" s="86">
        <v>3080</v>
      </c>
      <c r="G39" s="86">
        <v>5330</v>
      </c>
      <c r="H39" s="86">
        <v>4445</v>
      </c>
      <c r="I39" s="86">
        <v>2925</v>
      </c>
      <c r="J39" s="86">
        <v>1820</v>
      </c>
      <c r="K39" s="86">
        <v>3035</v>
      </c>
      <c r="L39" s="86">
        <v>6820</v>
      </c>
      <c r="M39" s="86">
        <v>131347.93100000001</v>
      </c>
      <c r="N39" s="86">
        <v>350317.22700000001</v>
      </c>
      <c r="O39" s="86">
        <v>487830</v>
      </c>
      <c r="P39" s="86">
        <v>652890.27800000005</v>
      </c>
      <c r="Q39" s="86">
        <v>526349.25600000005</v>
      </c>
      <c r="R39" s="86">
        <v>429348.01</v>
      </c>
      <c r="S39" s="86">
        <v>420042.99099999998</v>
      </c>
      <c r="T39" s="86">
        <v>429094.5</v>
      </c>
      <c r="U39" s="86">
        <f>経費等!L41/1000</f>
        <v>125529.342</v>
      </c>
      <c r="V39" s="86">
        <f>経費等!M41/1000</f>
        <v>30509.78</v>
      </c>
      <c r="W39" s="86">
        <f>経費等!N41/1000</f>
        <v>0</v>
      </c>
      <c r="X39" s="86">
        <f>経費等!O41/1000</f>
        <v>5237.51</v>
      </c>
      <c r="Y39" s="86">
        <f>経費等!P41/1000</f>
        <v>52894.538</v>
      </c>
      <c r="Z39" s="86">
        <f>経費等!Q41/1000</f>
        <v>0</v>
      </c>
      <c r="AA39" s="86">
        <f t="shared" si="0"/>
        <v>214171.17</v>
      </c>
      <c r="AB39" s="86">
        <f t="shared" si="1"/>
        <v>214923.33</v>
      </c>
      <c r="AC39" s="86">
        <v>11285</v>
      </c>
      <c r="AD39" s="86">
        <v>8464</v>
      </c>
      <c r="AE39" s="86">
        <f t="shared" si="2"/>
        <v>212102.33</v>
      </c>
      <c r="AF39" s="86">
        <f t="shared" si="3"/>
        <v>21461.330567641406</v>
      </c>
      <c r="AG39" s="87">
        <f t="shared" si="4"/>
        <v>0.29254474713612039</v>
      </c>
    </row>
    <row r="40" spans="1:33" ht="15.75" customHeight="1">
      <c r="A40" s="89">
        <v>39</v>
      </c>
      <c r="B40" s="90" t="s">
        <v>1857</v>
      </c>
      <c r="C40" s="89" t="s">
        <v>1796</v>
      </c>
      <c r="D40" s="95">
        <v>5294</v>
      </c>
      <c r="E40" s="86">
        <v>6495</v>
      </c>
      <c r="F40" s="86">
        <v>1985</v>
      </c>
      <c r="G40" s="86">
        <v>710</v>
      </c>
      <c r="H40" s="86">
        <v>870</v>
      </c>
      <c r="I40" s="86">
        <v>485</v>
      </c>
      <c r="J40" s="86">
        <v>657</v>
      </c>
      <c r="K40" s="86">
        <v>1270</v>
      </c>
      <c r="L40" s="86">
        <v>2580</v>
      </c>
      <c r="M40" s="86">
        <v>21777</v>
      </c>
      <c r="N40" s="86">
        <v>28253</v>
      </c>
      <c r="O40" s="86">
        <v>45056</v>
      </c>
      <c r="P40" s="86">
        <v>80647.097999999998</v>
      </c>
      <c r="Q40" s="86">
        <v>74353.167000000001</v>
      </c>
      <c r="R40" s="86">
        <v>113563</v>
      </c>
      <c r="S40" s="86">
        <v>87307</v>
      </c>
      <c r="T40" s="86">
        <v>90230</v>
      </c>
      <c r="U40" s="86">
        <f>経費等!L42/1000</f>
        <v>23830.3</v>
      </c>
      <c r="V40" s="86">
        <f>経費等!M42/1000</f>
        <v>7703.7290000000003</v>
      </c>
      <c r="W40" s="86">
        <f>経費等!N42/1000</f>
        <v>385</v>
      </c>
      <c r="X40" s="86">
        <f>経費等!O42/1000</f>
        <v>658.88</v>
      </c>
      <c r="Y40" s="86">
        <f>経費等!P42/1000</f>
        <v>12361.148999999999</v>
      </c>
      <c r="Z40" s="86">
        <f>経費等!Q42/1000</f>
        <v>0</v>
      </c>
      <c r="AA40" s="86">
        <f t="shared" si="0"/>
        <v>44939.057999999997</v>
      </c>
      <c r="AB40" s="86">
        <f t="shared" si="1"/>
        <v>45290.942000000003</v>
      </c>
      <c r="AC40" s="86">
        <v>2760</v>
      </c>
      <c r="AD40" s="86">
        <v>2070</v>
      </c>
      <c r="AE40" s="86">
        <f t="shared" si="2"/>
        <v>44600.942000000003</v>
      </c>
      <c r="AF40" s="86">
        <f t="shared" si="3"/>
        <v>8424.8095957687965</v>
      </c>
      <c r="AG40" s="87">
        <f t="shared" si="4"/>
        <v>0.26410617311315526</v>
      </c>
    </row>
    <row r="41" spans="1:33" ht="15.75" customHeight="1">
      <c r="A41" s="89">
        <v>40</v>
      </c>
      <c r="B41" s="90" t="s">
        <v>1857</v>
      </c>
      <c r="C41" s="89" t="s">
        <v>1797</v>
      </c>
      <c r="D41" s="95">
        <v>5953</v>
      </c>
      <c r="E41" s="86">
        <v>0</v>
      </c>
      <c r="F41" s="86">
        <v>3531.5</v>
      </c>
      <c r="G41" s="86">
        <v>3043</v>
      </c>
      <c r="H41" s="86">
        <v>5049</v>
      </c>
      <c r="I41" s="86">
        <v>5437</v>
      </c>
      <c r="J41" s="86">
        <v>6984</v>
      </c>
      <c r="K41" s="86">
        <v>8025</v>
      </c>
      <c r="L41" s="86">
        <v>9723</v>
      </c>
      <c r="M41" s="86">
        <v>18390.800999999999</v>
      </c>
      <c r="N41" s="86">
        <v>44510.31</v>
      </c>
      <c r="O41" s="86">
        <v>64103</v>
      </c>
      <c r="P41" s="86">
        <v>80771.157000000007</v>
      </c>
      <c r="Q41" s="86">
        <v>112715.61599999999</v>
      </c>
      <c r="R41" s="86">
        <v>109251</v>
      </c>
      <c r="S41" s="86">
        <v>91461</v>
      </c>
      <c r="T41" s="86">
        <v>83750.785000000003</v>
      </c>
      <c r="U41" s="86">
        <f>経費等!L43/1000</f>
        <v>27638.744999999999</v>
      </c>
      <c r="V41" s="86">
        <f>経費等!M43/1000</f>
        <v>4645.1379999999999</v>
      </c>
      <c r="W41" s="86">
        <f>経費等!N43/1000</f>
        <v>459.58699999999999</v>
      </c>
      <c r="X41" s="86">
        <f>経費等!O43/1000</f>
        <v>266.92599999999999</v>
      </c>
      <c r="Y41" s="86">
        <f>経費等!P43/1000</f>
        <v>10981.778</v>
      </c>
      <c r="Z41" s="86">
        <f>経費等!Q43/1000</f>
        <v>0</v>
      </c>
      <c r="AA41" s="86">
        <f t="shared" si="0"/>
        <v>43992.173999999999</v>
      </c>
      <c r="AB41" s="86">
        <f t="shared" si="1"/>
        <v>39758.611000000004</v>
      </c>
      <c r="AC41" s="86">
        <v>2235</v>
      </c>
      <c r="AD41" s="86">
        <v>1676</v>
      </c>
      <c r="AE41" s="86">
        <f t="shared" si="2"/>
        <v>39199.611000000004</v>
      </c>
      <c r="AF41" s="86">
        <f t="shared" si="3"/>
        <v>6584.8498236183441</v>
      </c>
      <c r="AG41" s="87">
        <f t="shared" si="4"/>
        <v>0.33001177242696889</v>
      </c>
    </row>
    <row r="42" spans="1:33" ht="15.75" customHeight="1">
      <c r="A42" s="89">
        <v>41</v>
      </c>
      <c r="B42" s="90" t="s">
        <v>1857</v>
      </c>
      <c r="C42" s="89" t="s">
        <v>1798</v>
      </c>
      <c r="D42" s="95">
        <v>6096</v>
      </c>
      <c r="E42" s="86">
        <v>2996</v>
      </c>
      <c r="F42" s="86">
        <v>2804.54</v>
      </c>
      <c r="G42" s="86">
        <v>3068.5</v>
      </c>
      <c r="H42" s="86">
        <v>4050</v>
      </c>
      <c r="I42" s="86">
        <v>5775</v>
      </c>
      <c r="J42" s="86">
        <v>4403</v>
      </c>
      <c r="K42" s="86">
        <v>3081.1109999999999</v>
      </c>
      <c r="L42" s="86">
        <v>10826</v>
      </c>
      <c r="M42" s="86">
        <v>15200.5</v>
      </c>
      <c r="N42" s="86">
        <v>86819.010000000009</v>
      </c>
      <c r="O42" s="86">
        <v>59154</v>
      </c>
      <c r="P42" s="86">
        <v>42129.097999999998</v>
      </c>
      <c r="Q42" s="86">
        <v>90884.402000000002</v>
      </c>
      <c r="R42" s="86">
        <v>134037</v>
      </c>
      <c r="S42" s="86">
        <v>109853.7</v>
      </c>
      <c r="T42" s="86">
        <v>85049.2</v>
      </c>
      <c r="U42" s="86">
        <f>経費等!L44/1000</f>
        <v>20766.664000000001</v>
      </c>
      <c r="V42" s="86">
        <f>経費等!M44/1000</f>
        <v>7384.4260000000004</v>
      </c>
      <c r="W42" s="86">
        <f>経費等!N44/1000</f>
        <v>655.6</v>
      </c>
      <c r="X42" s="86">
        <f>経費等!O44/1000</f>
        <v>377.45299999999997</v>
      </c>
      <c r="Y42" s="86">
        <f>経費等!P44/1000</f>
        <v>11213.775</v>
      </c>
      <c r="Z42" s="86">
        <f>経費等!Q44/1000</f>
        <v>307.69</v>
      </c>
      <c r="AA42" s="86">
        <f t="shared" si="0"/>
        <v>40705.608</v>
      </c>
      <c r="AB42" s="86">
        <f t="shared" si="1"/>
        <v>44343.591999999997</v>
      </c>
      <c r="AC42" s="86">
        <v>4675</v>
      </c>
      <c r="AD42" s="86">
        <v>3501</v>
      </c>
      <c r="AE42" s="86">
        <f t="shared" si="2"/>
        <v>43169.591999999997</v>
      </c>
      <c r="AF42" s="86">
        <f t="shared" si="3"/>
        <v>7081.6259842519676</v>
      </c>
      <c r="AG42" s="87">
        <f t="shared" si="4"/>
        <v>0.24417236140963114</v>
      </c>
    </row>
    <row r="43" spans="1:33" ht="15.75" customHeight="1">
      <c r="A43" s="89">
        <v>42</v>
      </c>
      <c r="B43" s="90" t="s">
        <v>1857</v>
      </c>
      <c r="C43" s="89" t="s">
        <v>1799</v>
      </c>
      <c r="D43" s="95">
        <v>5565</v>
      </c>
      <c r="E43" s="86">
        <v>3191</v>
      </c>
      <c r="F43" s="86">
        <v>3725</v>
      </c>
      <c r="G43" s="86">
        <v>2521.5</v>
      </c>
      <c r="H43" s="86">
        <v>3193</v>
      </c>
      <c r="I43" s="86">
        <v>3073</v>
      </c>
      <c r="J43" s="86">
        <v>3276</v>
      </c>
      <c r="K43" s="86">
        <v>3537</v>
      </c>
      <c r="L43" s="86">
        <v>4430</v>
      </c>
      <c r="M43" s="86">
        <v>8550</v>
      </c>
      <c r="N43" s="86">
        <v>11431</v>
      </c>
      <c r="O43" s="86">
        <v>15808</v>
      </c>
      <c r="P43" s="86">
        <v>37784</v>
      </c>
      <c r="Q43" s="86">
        <v>80139.930999999997</v>
      </c>
      <c r="R43" s="86">
        <v>54816.3</v>
      </c>
      <c r="S43" s="86">
        <v>60139.211000000003</v>
      </c>
      <c r="T43" s="86">
        <v>55561.3</v>
      </c>
      <c r="U43" s="86">
        <f>経費等!L45/1000</f>
        <v>15871.078</v>
      </c>
      <c r="V43" s="86">
        <f>経費等!M45/1000</f>
        <v>6622.1890000000003</v>
      </c>
      <c r="W43" s="86">
        <f>経費等!N45/1000</f>
        <v>0</v>
      </c>
      <c r="X43" s="86">
        <f>経費等!O45/1000</f>
        <v>154.27699999999999</v>
      </c>
      <c r="Y43" s="86">
        <f>経費等!P45/1000</f>
        <v>9483.2710000000006</v>
      </c>
      <c r="Z43" s="86">
        <f>経費等!Q45/1000</f>
        <v>0</v>
      </c>
      <c r="AA43" s="86">
        <f t="shared" si="0"/>
        <v>32130.814999999999</v>
      </c>
      <c r="AB43" s="86">
        <f t="shared" si="1"/>
        <v>23430.485000000004</v>
      </c>
      <c r="AC43" s="86">
        <v>4120</v>
      </c>
      <c r="AD43" s="86">
        <v>3090</v>
      </c>
      <c r="AE43" s="86">
        <f t="shared" si="2"/>
        <v>22400.485000000004</v>
      </c>
      <c r="AF43" s="86">
        <f t="shared" si="3"/>
        <v>4025.2443845462722</v>
      </c>
      <c r="AG43" s="87">
        <f t="shared" si="4"/>
        <v>0.28564986780366908</v>
      </c>
    </row>
    <row r="44" spans="1:33" ht="15.75" customHeight="1">
      <c r="A44" s="89">
        <v>43</v>
      </c>
      <c r="B44" s="88" t="s">
        <v>1857</v>
      </c>
      <c r="C44" s="89" t="s">
        <v>1800</v>
      </c>
      <c r="D44" s="95">
        <v>4977</v>
      </c>
      <c r="E44" s="86">
        <v>2294.06</v>
      </c>
      <c r="F44" s="86">
        <v>2556.8890000000001</v>
      </c>
      <c r="G44" s="86">
        <v>1709.1849999999999</v>
      </c>
      <c r="H44" s="86">
        <v>1224.0409999999999</v>
      </c>
      <c r="I44" s="86">
        <v>5195</v>
      </c>
      <c r="J44" s="86">
        <v>3540</v>
      </c>
      <c r="K44" s="86">
        <v>762.31399999999996</v>
      </c>
      <c r="L44" s="86">
        <v>6592.6610000000001</v>
      </c>
      <c r="M44" s="86">
        <v>7914.8879999999999</v>
      </c>
      <c r="N44" s="86">
        <v>3113.8110000000001</v>
      </c>
      <c r="O44" s="86">
        <v>24884</v>
      </c>
      <c r="P44" s="86">
        <v>45655.067999999999</v>
      </c>
      <c r="Q44" s="86">
        <v>83913.623000000007</v>
      </c>
      <c r="R44" s="86">
        <v>100409.5</v>
      </c>
      <c r="S44" s="86">
        <v>97808.5</v>
      </c>
      <c r="T44" s="86">
        <v>87967</v>
      </c>
      <c r="U44" s="86">
        <f>経費等!L46/1000</f>
        <v>25298.530999999999</v>
      </c>
      <c r="V44" s="86">
        <f>経費等!M46/1000</f>
        <v>8102.6310000000003</v>
      </c>
      <c r="W44" s="86">
        <f>経費等!N46/1000</f>
        <v>0</v>
      </c>
      <c r="X44" s="86">
        <f>経費等!O46/1000</f>
        <v>461.27199999999999</v>
      </c>
      <c r="Y44" s="86">
        <f>経費等!P46/1000</f>
        <v>9913.1270000000004</v>
      </c>
      <c r="Z44" s="86">
        <f>経費等!Q46/1000</f>
        <v>0</v>
      </c>
      <c r="AA44" s="86">
        <f t="shared" si="0"/>
        <v>43775.560999999994</v>
      </c>
      <c r="AB44" s="86">
        <f t="shared" si="1"/>
        <v>44191.439000000006</v>
      </c>
      <c r="AC44" s="86">
        <v>3887</v>
      </c>
      <c r="AD44" s="86">
        <v>2915</v>
      </c>
      <c r="AE44" s="86">
        <f t="shared" si="2"/>
        <v>43219.439000000006</v>
      </c>
      <c r="AF44" s="86">
        <f t="shared" si="3"/>
        <v>8683.8334337954602</v>
      </c>
      <c r="AG44" s="87">
        <f t="shared" si="4"/>
        <v>0.2875911535007446</v>
      </c>
    </row>
    <row r="45" spans="1:33" ht="15.75" hidden="1" customHeight="1">
      <c r="AC45" s="86"/>
      <c r="AD45" s="86"/>
      <c r="AE45" s="86"/>
      <c r="AF45" s="86"/>
    </row>
    <row r="46" spans="1:33" ht="15.75" hidden="1" customHeight="1">
      <c r="AC46" s="86"/>
      <c r="AD46" s="86"/>
      <c r="AE46" s="86"/>
      <c r="AF46" s="86"/>
    </row>
    <row r="47" spans="1:33" ht="15.75" hidden="1" customHeight="1">
      <c r="AC47" s="86"/>
      <c r="AD47" s="86"/>
      <c r="AE47" s="86"/>
      <c r="AF47" s="86"/>
    </row>
    <row r="48" spans="1:33" ht="15.75" hidden="1" customHeight="1">
      <c r="AC48" s="86"/>
      <c r="AD48" s="86"/>
      <c r="AE48" s="86"/>
      <c r="AF48" s="86"/>
    </row>
    <row r="49" spans="23:32" ht="15.75" hidden="1" customHeight="1">
      <c r="W49" s="88"/>
      <c r="X49" s="95"/>
      <c r="AC49" s="86"/>
      <c r="AD49" s="86"/>
      <c r="AE49" s="86"/>
      <c r="AF49" s="86"/>
    </row>
    <row r="50" spans="23:32" ht="15.75" hidden="1" customHeight="1">
      <c r="AC50" s="86"/>
      <c r="AD50" s="86"/>
      <c r="AE50" s="86"/>
      <c r="AF50" s="86"/>
    </row>
    <row r="51" spans="23:32" ht="15.75" hidden="1" customHeight="1">
      <c r="AC51" s="86"/>
      <c r="AD51" s="86"/>
      <c r="AE51" s="86"/>
      <c r="AF51" s="86"/>
    </row>
    <row r="52" spans="23:32" ht="15.75" hidden="1" customHeight="1">
      <c r="AC52" s="86"/>
      <c r="AD52" s="86"/>
      <c r="AE52" s="86"/>
      <c r="AF52" s="86"/>
    </row>
    <row r="53" spans="23:32" ht="15.75" hidden="1" customHeight="1">
      <c r="AC53" s="86"/>
      <c r="AD53" s="86"/>
      <c r="AE53" s="86"/>
      <c r="AF53" s="86"/>
    </row>
    <row r="54" spans="23:32" ht="15.75" hidden="1" customHeight="1">
      <c r="AC54" s="86"/>
      <c r="AD54" s="86"/>
      <c r="AE54" s="86"/>
      <c r="AF54" s="86"/>
    </row>
    <row r="55" spans="23:32" ht="15.75" hidden="1" customHeight="1">
      <c r="W55" s="88"/>
      <c r="X55" s="95"/>
      <c r="AC55" s="86"/>
      <c r="AD55" s="86"/>
      <c r="AE55" s="86"/>
      <c r="AF55" s="86"/>
    </row>
    <row r="56" spans="23:32" ht="15.75" customHeight="1">
      <c r="AC56" s="86"/>
      <c r="AD56" s="86"/>
      <c r="AE56" s="86"/>
      <c r="AF56" s="86"/>
    </row>
    <row r="57" spans="23:32" ht="15.75" customHeight="1">
      <c r="AC57" s="86"/>
      <c r="AD57" s="86"/>
      <c r="AE57" s="86"/>
      <c r="AF57" s="86"/>
    </row>
    <row r="58" spans="23:32" ht="15.75" customHeight="1">
      <c r="AC58" s="86"/>
      <c r="AD58" s="86"/>
      <c r="AE58" s="86"/>
      <c r="AF58" s="86"/>
    </row>
    <row r="59" spans="23:32" ht="15.75" customHeight="1">
      <c r="AC59" s="86"/>
      <c r="AD59" s="86"/>
      <c r="AE59" s="86"/>
      <c r="AF59" s="86"/>
    </row>
    <row r="60" spans="23:32" ht="15.75" customHeight="1">
      <c r="AC60" s="86"/>
      <c r="AD60" s="86"/>
      <c r="AE60" s="86"/>
      <c r="AF60" s="86"/>
    </row>
    <row r="61" spans="23:32" ht="15.75" customHeight="1">
      <c r="AC61" s="86"/>
      <c r="AD61" s="86"/>
      <c r="AE61" s="86"/>
      <c r="AF61" s="86"/>
    </row>
    <row r="62" spans="23:32" ht="15.75" customHeight="1">
      <c r="AC62" s="86"/>
      <c r="AD62" s="86"/>
      <c r="AE62" s="86"/>
      <c r="AF62" s="86"/>
    </row>
    <row r="63" spans="23:32" ht="15.75" customHeight="1">
      <c r="AC63" s="86"/>
      <c r="AD63" s="86"/>
      <c r="AE63" s="86"/>
      <c r="AF63" s="86"/>
    </row>
    <row r="64" spans="23:32" ht="15.75" customHeight="1">
      <c r="AC64" s="86"/>
      <c r="AD64" s="86"/>
      <c r="AE64" s="86"/>
      <c r="AF64" s="86"/>
    </row>
    <row r="65" spans="29:32" ht="15.75" customHeight="1">
      <c r="AC65" s="86"/>
      <c r="AD65" s="86"/>
      <c r="AE65" s="86"/>
      <c r="AF65" s="86"/>
    </row>
    <row r="66" spans="29:32" ht="15.75" customHeight="1">
      <c r="AC66" s="86"/>
      <c r="AD66" s="86"/>
      <c r="AE66" s="86"/>
      <c r="AF66" s="86"/>
    </row>
    <row r="67" spans="29:32" ht="15.75" customHeight="1">
      <c r="AC67" s="86"/>
      <c r="AD67" s="86"/>
      <c r="AE67" s="86"/>
      <c r="AF67" s="86"/>
    </row>
    <row r="68" spans="29:32" ht="15.75" customHeight="1">
      <c r="AC68" s="86"/>
      <c r="AD68" s="86"/>
      <c r="AE68" s="86"/>
      <c r="AF68" s="86"/>
    </row>
    <row r="69" spans="29:32" ht="15.75" customHeight="1">
      <c r="AC69" s="86"/>
      <c r="AD69" s="86"/>
      <c r="AE69" s="86"/>
      <c r="AF69" s="86"/>
    </row>
    <row r="70" spans="29:32" ht="15.75" customHeight="1">
      <c r="AC70" s="86"/>
      <c r="AD70" s="86"/>
      <c r="AE70" s="86"/>
      <c r="AF70" s="86"/>
    </row>
    <row r="71" spans="29:32" ht="15.75" customHeight="1">
      <c r="AC71" s="86"/>
      <c r="AD71" s="86"/>
      <c r="AE71" s="86"/>
      <c r="AF71" s="86"/>
    </row>
    <row r="72" spans="29:32" ht="15.75" customHeight="1">
      <c r="AC72" s="86"/>
      <c r="AD72" s="86"/>
      <c r="AE72" s="86"/>
      <c r="AF72" s="86"/>
    </row>
    <row r="73" spans="29:32" ht="15.75" customHeight="1">
      <c r="AC73" s="86"/>
      <c r="AD73" s="86"/>
      <c r="AE73" s="86"/>
      <c r="AF73" s="86"/>
    </row>
    <row r="74" spans="29:32" ht="15.75" customHeight="1">
      <c r="AC74" s="86"/>
      <c r="AD74" s="86"/>
      <c r="AE74" s="86"/>
      <c r="AF74" s="86"/>
    </row>
    <row r="75" spans="29:32" ht="15.75" customHeight="1">
      <c r="AC75" s="86"/>
      <c r="AD75" s="86"/>
      <c r="AE75" s="86"/>
      <c r="AF75" s="86"/>
    </row>
    <row r="76" spans="29:32" ht="15.75" customHeight="1">
      <c r="AC76" s="86"/>
      <c r="AD76" s="86"/>
      <c r="AE76" s="86"/>
      <c r="AF76" s="86"/>
    </row>
    <row r="77" spans="29:32" ht="15.75" customHeight="1">
      <c r="AC77" s="86"/>
      <c r="AD77" s="86"/>
      <c r="AE77" s="86"/>
      <c r="AF77" s="86"/>
    </row>
    <row r="78" spans="29:32" ht="15.75" customHeight="1">
      <c r="AC78" s="86"/>
      <c r="AD78" s="86"/>
      <c r="AE78" s="86"/>
      <c r="AF78" s="86"/>
    </row>
    <row r="79" spans="29:32" ht="15.75" customHeight="1">
      <c r="AC79" s="86"/>
      <c r="AD79" s="86"/>
      <c r="AE79" s="86"/>
      <c r="AF79" s="86"/>
    </row>
    <row r="80" spans="29:32" ht="15.75" customHeight="1">
      <c r="AC80" s="86"/>
      <c r="AD80" s="86"/>
      <c r="AE80" s="86"/>
      <c r="AF80" s="86"/>
    </row>
    <row r="81" spans="29:32" ht="15.75" customHeight="1">
      <c r="AC81" s="86"/>
      <c r="AD81" s="86"/>
      <c r="AE81" s="86"/>
      <c r="AF81" s="86"/>
    </row>
    <row r="82" spans="29:32" ht="15.75" customHeight="1">
      <c r="AC82" s="86"/>
      <c r="AD82" s="86"/>
      <c r="AE82" s="86"/>
      <c r="AF82" s="86"/>
    </row>
    <row r="83" spans="29:32" ht="15.75" customHeight="1">
      <c r="AC83" s="86"/>
      <c r="AD83" s="86"/>
      <c r="AE83" s="86"/>
      <c r="AF83" s="86"/>
    </row>
    <row r="84" spans="29:32" ht="15.75" customHeight="1">
      <c r="AC84" s="86"/>
      <c r="AD84" s="86"/>
      <c r="AE84" s="86"/>
      <c r="AF84" s="86"/>
    </row>
    <row r="85" spans="29:32" ht="15.75" customHeight="1">
      <c r="AC85" s="86"/>
      <c r="AD85" s="86"/>
      <c r="AE85" s="86"/>
      <c r="AF85" s="86"/>
    </row>
    <row r="86" spans="29:32" ht="15.75" customHeight="1">
      <c r="AC86" s="86"/>
      <c r="AD86" s="86"/>
      <c r="AE86" s="86"/>
      <c r="AF86" s="86"/>
    </row>
    <row r="87" spans="29:32" ht="15.75" customHeight="1">
      <c r="AC87" s="86"/>
      <c r="AD87" s="86"/>
      <c r="AE87" s="86"/>
      <c r="AF87" s="86"/>
    </row>
    <row r="88" spans="29:32" ht="15.75" customHeight="1">
      <c r="AC88" s="86"/>
      <c r="AD88" s="86"/>
      <c r="AE88" s="86"/>
      <c r="AF88" s="86"/>
    </row>
    <row r="89" spans="29:32" ht="15.75" customHeight="1">
      <c r="AC89" s="86"/>
      <c r="AD89" s="86"/>
      <c r="AE89" s="86"/>
      <c r="AF89" s="86"/>
    </row>
    <row r="90" spans="29:32" ht="15.75" customHeight="1">
      <c r="AC90" s="86"/>
      <c r="AD90" s="86"/>
      <c r="AE90" s="86"/>
      <c r="AF90" s="86"/>
    </row>
    <row r="91" spans="29:32" ht="15.75" customHeight="1">
      <c r="AC91" s="86"/>
      <c r="AD91" s="86"/>
      <c r="AE91" s="86"/>
      <c r="AF91" s="86"/>
    </row>
    <row r="92" spans="29:32" ht="15.75" customHeight="1">
      <c r="AC92" s="86"/>
      <c r="AD92" s="86"/>
      <c r="AE92" s="86"/>
      <c r="AF92" s="86"/>
    </row>
    <row r="93" spans="29:32" ht="15.75" customHeight="1">
      <c r="AC93" s="86"/>
      <c r="AD93" s="86"/>
      <c r="AE93" s="86"/>
      <c r="AF93" s="86"/>
    </row>
    <row r="94" spans="29:32" ht="15.75" customHeight="1">
      <c r="AC94" s="86"/>
      <c r="AD94" s="86"/>
      <c r="AE94" s="86"/>
      <c r="AF94" s="86"/>
    </row>
    <row r="95" spans="29:32" ht="15.75" customHeight="1">
      <c r="AC95" s="86"/>
      <c r="AD95" s="86"/>
      <c r="AE95" s="86"/>
      <c r="AF95" s="86"/>
    </row>
    <row r="96" spans="29:32" ht="15.75" customHeight="1">
      <c r="AC96" s="86"/>
      <c r="AD96" s="86"/>
      <c r="AE96" s="86"/>
      <c r="AF96" s="86"/>
    </row>
    <row r="97" spans="29:32" ht="15.75" customHeight="1">
      <c r="AC97" s="86"/>
      <c r="AD97" s="86"/>
      <c r="AE97" s="86"/>
      <c r="AF97" s="86"/>
    </row>
    <row r="98" spans="29:32" ht="15.75" customHeight="1">
      <c r="AC98" s="86"/>
      <c r="AD98" s="86"/>
      <c r="AE98" s="86"/>
      <c r="AF98" s="86"/>
    </row>
    <row r="99" spans="29:32" ht="15.75" customHeight="1">
      <c r="AC99" s="86"/>
      <c r="AD99" s="86"/>
      <c r="AE99" s="86"/>
      <c r="AF99" s="86"/>
    </row>
    <row r="100" spans="29:32" ht="15.75" customHeight="1">
      <c r="AC100" s="86"/>
      <c r="AD100" s="86"/>
      <c r="AE100" s="86"/>
      <c r="AF100" s="86"/>
    </row>
    <row r="101" spans="29:32" ht="15.75" customHeight="1">
      <c r="AC101" s="86"/>
      <c r="AD101" s="86"/>
      <c r="AE101" s="86"/>
      <c r="AF101" s="86"/>
    </row>
    <row r="102" spans="29:32" ht="15.75" customHeight="1">
      <c r="AC102" s="86"/>
      <c r="AD102" s="86"/>
      <c r="AE102" s="86"/>
      <c r="AF102" s="86"/>
    </row>
    <row r="103" spans="29:32" ht="15.75" customHeight="1">
      <c r="AC103" s="86"/>
      <c r="AD103" s="86"/>
      <c r="AE103" s="86"/>
      <c r="AF103" s="86"/>
    </row>
    <row r="104" spans="29:32" ht="15.75" customHeight="1">
      <c r="AC104" s="86"/>
      <c r="AD104" s="86"/>
      <c r="AE104" s="86"/>
      <c r="AF104" s="86"/>
    </row>
    <row r="105" spans="29:32" ht="15.75" customHeight="1">
      <c r="AC105" s="86"/>
      <c r="AD105" s="86"/>
      <c r="AE105" s="86"/>
      <c r="AF105" s="86"/>
    </row>
    <row r="106" spans="29:32" ht="15.75" customHeight="1">
      <c r="AC106" s="86"/>
      <c r="AD106" s="86"/>
      <c r="AE106" s="86"/>
      <c r="AF106" s="86"/>
    </row>
    <row r="107" spans="29:32" ht="15.75" customHeight="1">
      <c r="AC107" s="86"/>
      <c r="AD107" s="86"/>
      <c r="AE107" s="86"/>
      <c r="AF107" s="86"/>
    </row>
    <row r="108" spans="29:32" ht="15.75" customHeight="1">
      <c r="AC108" s="86"/>
      <c r="AD108" s="86"/>
      <c r="AE108" s="86"/>
      <c r="AF108" s="86"/>
    </row>
    <row r="109" spans="29:32" ht="15.75" customHeight="1">
      <c r="AC109" s="86"/>
      <c r="AD109" s="86"/>
      <c r="AE109" s="86"/>
      <c r="AF109" s="86"/>
    </row>
    <row r="110" spans="29:32" ht="15.75" customHeight="1">
      <c r="AC110" s="86"/>
      <c r="AD110" s="86"/>
      <c r="AE110" s="86"/>
      <c r="AF110" s="86"/>
    </row>
    <row r="111" spans="29:32" ht="15.75" customHeight="1">
      <c r="AC111" s="86"/>
      <c r="AD111" s="86"/>
      <c r="AE111" s="86"/>
      <c r="AF111" s="86"/>
    </row>
    <row r="112" spans="29:32" ht="15.75" customHeight="1">
      <c r="AC112" s="86"/>
      <c r="AD112" s="86"/>
      <c r="AE112" s="86"/>
      <c r="AF112" s="86"/>
    </row>
    <row r="113" spans="29:32" ht="15.75" customHeight="1">
      <c r="AC113" s="86"/>
      <c r="AD113" s="86"/>
      <c r="AE113" s="86"/>
      <c r="AF113" s="86"/>
    </row>
    <row r="114" spans="29:32" ht="15.75" customHeight="1">
      <c r="AC114" s="86"/>
      <c r="AD114" s="86"/>
      <c r="AE114" s="86"/>
      <c r="AF114" s="86"/>
    </row>
    <row r="115" spans="29:32" ht="15.75" customHeight="1">
      <c r="AC115" s="86"/>
      <c r="AD115" s="86"/>
      <c r="AE115" s="86"/>
      <c r="AF115" s="86"/>
    </row>
    <row r="116" spans="29:32" ht="15.75" customHeight="1">
      <c r="AC116" s="86"/>
      <c r="AD116" s="86"/>
      <c r="AE116" s="86"/>
      <c r="AF116" s="86"/>
    </row>
    <row r="117" spans="29:32" ht="15.75" customHeight="1">
      <c r="AC117" s="86"/>
      <c r="AD117" s="86"/>
      <c r="AE117" s="86"/>
      <c r="AF117" s="86"/>
    </row>
    <row r="118" spans="29:32" ht="15.75" customHeight="1">
      <c r="AC118" s="86"/>
      <c r="AD118" s="86"/>
      <c r="AE118" s="86"/>
      <c r="AF118" s="86"/>
    </row>
    <row r="119" spans="29:32" ht="15.75" customHeight="1">
      <c r="AC119" s="86"/>
      <c r="AD119" s="86"/>
      <c r="AE119" s="86"/>
      <c r="AF119" s="86"/>
    </row>
    <row r="120" spans="29:32" ht="15.75" customHeight="1">
      <c r="AC120" s="86"/>
      <c r="AD120" s="86"/>
      <c r="AE120" s="86"/>
      <c r="AF120" s="86"/>
    </row>
    <row r="121" spans="29:32" ht="15.75" customHeight="1">
      <c r="AC121" s="86"/>
      <c r="AD121" s="86"/>
      <c r="AE121" s="86"/>
      <c r="AF121" s="86"/>
    </row>
    <row r="122" spans="29:32" ht="15.75" customHeight="1">
      <c r="AC122" s="86"/>
      <c r="AD122" s="86"/>
      <c r="AE122" s="86"/>
      <c r="AF122" s="86"/>
    </row>
    <row r="123" spans="29:32" ht="15.75" customHeight="1">
      <c r="AC123" s="86"/>
      <c r="AD123" s="86"/>
      <c r="AE123" s="86"/>
      <c r="AF123" s="86"/>
    </row>
    <row r="124" spans="29:32" ht="15.75" customHeight="1">
      <c r="AC124" s="86"/>
      <c r="AD124" s="86"/>
      <c r="AE124" s="86"/>
      <c r="AF124" s="86"/>
    </row>
    <row r="125" spans="29:32" ht="15.75" customHeight="1">
      <c r="AC125" s="86"/>
      <c r="AD125" s="86"/>
      <c r="AE125" s="86"/>
      <c r="AF125" s="86"/>
    </row>
    <row r="126" spans="29:32" ht="15.75" customHeight="1">
      <c r="AC126" s="86"/>
      <c r="AD126" s="86"/>
      <c r="AE126" s="86"/>
      <c r="AF126" s="86"/>
    </row>
    <row r="127" spans="29:32" ht="15.75" customHeight="1">
      <c r="AC127" s="86"/>
      <c r="AD127" s="86"/>
      <c r="AE127" s="86"/>
      <c r="AF127" s="86"/>
    </row>
    <row r="128" spans="29:32" ht="15.75" customHeight="1">
      <c r="AC128" s="86"/>
      <c r="AD128" s="86"/>
      <c r="AE128" s="86"/>
      <c r="AF128" s="86"/>
    </row>
    <row r="129" spans="29:32" ht="15.75" customHeight="1">
      <c r="AC129" s="86"/>
      <c r="AD129" s="86"/>
      <c r="AE129" s="86"/>
      <c r="AF129" s="86"/>
    </row>
    <row r="130" spans="29:32" ht="15.75" customHeight="1">
      <c r="AC130" s="86"/>
      <c r="AD130" s="86"/>
      <c r="AE130" s="86"/>
      <c r="AF130" s="86"/>
    </row>
    <row r="131" spans="29:32" ht="15.75" customHeight="1">
      <c r="AC131" s="86"/>
      <c r="AD131" s="86"/>
      <c r="AE131" s="86"/>
      <c r="AF131" s="86"/>
    </row>
    <row r="132" spans="29:32" ht="15.75" customHeight="1">
      <c r="AC132" s="86"/>
      <c r="AD132" s="86"/>
      <c r="AE132" s="86"/>
      <c r="AF132" s="86"/>
    </row>
    <row r="133" spans="29:32" ht="15.75" customHeight="1">
      <c r="AC133" s="86"/>
      <c r="AD133" s="86"/>
      <c r="AE133" s="86"/>
      <c r="AF133" s="86"/>
    </row>
    <row r="134" spans="29:32" ht="15.75" customHeight="1">
      <c r="AC134" s="86"/>
      <c r="AD134" s="86"/>
      <c r="AE134" s="86"/>
      <c r="AF134" s="86"/>
    </row>
    <row r="135" spans="29:32" ht="15.75" customHeight="1">
      <c r="AC135" s="86"/>
      <c r="AD135" s="86"/>
      <c r="AE135" s="86"/>
      <c r="AF135" s="86"/>
    </row>
    <row r="136" spans="29:32" ht="15.75" customHeight="1">
      <c r="AC136" s="86"/>
      <c r="AD136" s="86"/>
      <c r="AE136" s="86"/>
      <c r="AF136" s="86"/>
    </row>
    <row r="137" spans="29:32" ht="15.75" customHeight="1">
      <c r="AC137" s="86"/>
      <c r="AD137" s="86"/>
      <c r="AE137" s="86"/>
      <c r="AF137" s="86"/>
    </row>
    <row r="138" spans="29:32" ht="15.75" customHeight="1">
      <c r="AC138" s="86"/>
      <c r="AD138" s="86"/>
      <c r="AE138" s="86"/>
      <c r="AF138" s="86"/>
    </row>
    <row r="139" spans="29:32" ht="15.75" customHeight="1">
      <c r="AC139" s="86"/>
      <c r="AD139" s="86"/>
      <c r="AE139" s="86"/>
      <c r="AF139" s="86"/>
    </row>
    <row r="140" spans="29:32" ht="15.75" customHeight="1">
      <c r="AC140" s="86"/>
      <c r="AD140" s="86"/>
      <c r="AE140" s="86"/>
      <c r="AF140" s="86"/>
    </row>
    <row r="141" spans="29:32" ht="15.75" customHeight="1">
      <c r="AC141" s="86"/>
      <c r="AD141" s="86"/>
      <c r="AE141" s="86"/>
      <c r="AF141" s="86"/>
    </row>
    <row r="142" spans="29:32" ht="15.75" customHeight="1">
      <c r="AC142" s="86"/>
      <c r="AD142" s="86"/>
      <c r="AE142" s="86"/>
      <c r="AF142" s="86"/>
    </row>
    <row r="143" spans="29:32" ht="15.75" customHeight="1">
      <c r="AC143" s="86"/>
      <c r="AD143" s="86"/>
      <c r="AE143" s="86"/>
      <c r="AF143" s="86"/>
    </row>
    <row r="144" spans="29:32" ht="15.75" customHeight="1">
      <c r="AC144" s="86"/>
      <c r="AD144" s="86"/>
      <c r="AE144" s="86"/>
      <c r="AF144" s="86"/>
    </row>
    <row r="145" spans="29:32" ht="15.75" customHeight="1">
      <c r="AC145" s="86"/>
      <c r="AD145" s="86"/>
      <c r="AE145" s="86"/>
      <c r="AF145" s="86"/>
    </row>
    <row r="146" spans="29:32" ht="15.75" customHeight="1">
      <c r="AC146" s="86"/>
      <c r="AD146" s="86"/>
      <c r="AE146" s="86"/>
      <c r="AF146" s="86"/>
    </row>
    <row r="147" spans="29:32" ht="15.75" customHeight="1">
      <c r="AC147" s="86"/>
      <c r="AD147" s="86"/>
      <c r="AE147" s="86"/>
      <c r="AF147" s="86"/>
    </row>
    <row r="148" spans="29:32" ht="15.75" customHeight="1">
      <c r="AC148" s="86"/>
      <c r="AD148" s="86"/>
      <c r="AE148" s="86"/>
      <c r="AF148" s="86"/>
    </row>
    <row r="149" spans="29:32" ht="15.75" customHeight="1">
      <c r="AC149" s="86"/>
      <c r="AD149" s="86"/>
      <c r="AE149" s="86"/>
      <c r="AF149" s="86"/>
    </row>
    <row r="150" spans="29:32" ht="15.75" customHeight="1">
      <c r="AC150" s="86"/>
      <c r="AD150" s="86"/>
      <c r="AE150" s="86"/>
      <c r="AF150" s="86"/>
    </row>
    <row r="151" spans="29:32" ht="15.75" customHeight="1">
      <c r="AC151" s="86"/>
      <c r="AD151" s="86"/>
      <c r="AE151" s="86"/>
      <c r="AF151" s="86"/>
    </row>
    <row r="152" spans="29:32" ht="15.75" customHeight="1">
      <c r="AC152" s="86"/>
      <c r="AD152" s="86"/>
      <c r="AE152" s="86"/>
      <c r="AF152" s="86"/>
    </row>
    <row r="153" spans="29:32" ht="15.75" customHeight="1">
      <c r="AC153" s="86"/>
      <c r="AD153" s="86"/>
      <c r="AE153" s="86"/>
      <c r="AF153" s="86"/>
    </row>
    <row r="154" spans="29:32" ht="15.75" customHeight="1">
      <c r="AC154" s="86"/>
      <c r="AD154" s="86"/>
      <c r="AE154" s="86"/>
      <c r="AF154" s="86"/>
    </row>
    <row r="155" spans="29:32" ht="15.75" customHeight="1">
      <c r="AC155" s="86"/>
      <c r="AD155" s="86"/>
      <c r="AE155" s="86"/>
      <c r="AF155" s="86"/>
    </row>
    <row r="156" spans="29:32" ht="15.75" customHeight="1">
      <c r="AC156" s="86"/>
      <c r="AD156" s="86"/>
      <c r="AE156" s="86"/>
      <c r="AF156" s="86"/>
    </row>
    <row r="157" spans="29:32" ht="15.75" customHeight="1">
      <c r="AC157" s="86"/>
      <c r="AD157" s="86"/>
      <c r="AE157" s="86"/>
      <c r="AF157" s="86"/>
    </row>
    <row r="158" spans="29:32" ht="15.75" customHeight="1">
      <c r="AC158" s="86"/>
      <c r="AD158" s="86"/>
      <c r="AE158" s="86"/>
      <c r="AF158" s="86"/>
    </row>
    <row r="159" spans="29:32" ht="15.75" customHeight="1">
      <c r="AC159" s="86"/>
      <c r="AD159" s="86"/>
      <c r="AE159" s="86"/>
      <c r="AF159" s="86"/>
    </row>
    <row r="160" spans="29:32" ht="15.75" customHeight="1">
      <c r="AC160" s="86"/>
      <c r="AD160" s="86"/>
      <c r="AE160" s="86"/>
      <c r="AF160" s="86"/>
    </row>
    <row r="161" spans="29:32" ht="15.75" customHeight="1">
      <c r="AC161" s="86"/>
      <c r="AD161" s="86"/>
      <c r="AE161" s="86"/>
      <c r="AF161" s="86"/>
    </row>
    <row r="162" spans="29:32" ht="15.75" customHeight="1">
      <c r="AC162" s="86"/>
      <c r="AD162" s="86"/>
      <c r="AE162" s="86"/>
      <c r="AF162" s="86"/>
    </row>
    <row r="163" spans="29:32" ht="15.75" customHeight="1">
      <c r="AC163" s="86"/>
      <c r="AD163" s="86"/>
      <c r="AE163" s="86"/>
      <c r="AF163" s="86"/>
    </row>
    <row r="164" spans="29:32" ht="15.75" customHeight="1">
      <c r="AC164" s="86"/>
      <c r="AD164" s="86"/>
      <c r="AE164" s="86"/>
      <c r="AF164" s="86"/>
    </row>
    <row r="165" spans="29:32" ht="15.75" customHeight="1">
      <c r="AC165" s="86"/>
      <c r="AD165" s="86"/>
      <c r="AE165" s="86"/>
      <c r="AF165" s="86"/>
    </row>
    <row r="166" spans="29:32" ht="15.75" customHeight="1">
      <c r="AC166" s="86"/>
      <c r="AD166" s="86"/>
      <c r="AE166" s="86"/>
      <c r="AF166" s="86"/>
    </row>
    <row r="167" spans="29:32" ht="15.75" customHeight="1">
      <c r="AC167" s="86"/>
      <c r="AD167" s="86"/>
      <c r="AE167" s="86"/>
      <c r="AF167" s="86"/>
    </row>
    <row r="168" spans="29:32" ht="15.75" customHeight="1">
      <c r="AC168" s="86"/>
      <c r="AD168" s="86"/>
      <c r="AE168" s="86"/>
      <c r="AF168" s="86"/>
    </row>
    <row r="169" spans="29:32" ht="15.75" customHeight="1">
      <c r="AC169" s="86"/>
      <c r="AD169" s="86"/>
      <c r="AE169" s="86"/>
      <c r="AF169" s="86"/>
    </row>
    <row r="170" spans="29:32" ht="15.75" customHeight="1">
      <c r="AC170" s="86"/>
      <c r="AD170" s="86"/>
      <c r="AE170" s="86"/>
      <c r="AF170" s="86"/>
    </row>
    <row r="171" spans="29:32" ht="15.75" customHeight="1">
      <c r="AC171" s="86"/>
      <c r="AD171" s="86"/>
      <c r="AE171" s="86"/>
      <c r="AF171" s="86"/>
    </row>
    <row r="172" spans="29:32" ht="15.75" customHeight="1">
      <c r="AC172" s="86"/>
      <c r="AD172" s="86"/>
      <c r="AE172" s="86"/>
      <c r="AF172" s="86"/>
    </row>
    <row r="173" spans="29:32" ht="15.75" customHeight="1">
      <c r="AC173" s="86"/>
      <c r="AD173" s="86"/>
      <c r="AE173" s="86"/>
      <c r="AF173" s="86"/>
    </row>
    <row r="174" spans="29:32" ht="15.75" customHeight="1">
      <c r="AC174" s="86"/>
      <c r="AD174" s="86"/>
      <c r="AE174" s="86"/>
      <c r="AF174" s="86"/>
    </row>
    <row r="175" spans="29:32" ht="15.75" customHeight="1">
      <c r="AC175" s="86"/>
      <c r="AD175" s="86"/>
      <c r="AE175" s="86"/>
      <c r="AF175" s="86"/>
    </row>
    <row r="176" spans="29:32" ht="15.75" customHeight="1">
      <c r="AC176" s="86"/>
      <c r="AD176" s="86"/>
      <c r="AE176" s="86"/>
      <c r="AF176" s="86"/>
    </row>
    <row r="177" spans="29:32" ht="15.75" customHeight="1">
      <c r="AC177" s="86"/>
      <c r="AD177" s="86"/>
      <c r="AE177" s="86"/>
      <c r="AF177" s="86"/>
    </row>
    <row r="178" spans="29:32" ht="15.75" customHeight="1">
      <c r="AC178" s="86"/>
      <c r="AD178" s="86"/>
      <c r="AE178" s="86"/>
      <c r="AF178" s="86"/>
    </row>
    <row r="179" spans="29:32" ht="15.75" customHeight="1">
      <c r="AC179" s="86"/>
      <c r="AD179" s="86"/>
      <c r="AE179" s="86"/>
      <c r="AF179" s="86"/>
    </row>
    <row r="180" spans="29:32" ht="15.75" customHeight="1">
      <c r="AC180" s="86"/>
      <c r="AD180" s="86"/>
      <c r="AE180" s="86"/>
      <c r="AF180" s="86"/>
    </row>
    <row r="181" spans="29:32" ht="15.75" customHeight="1">
      <c r="AC181" s="86"/>
      <c r="AD181" s="86"/>
      <c r="AE181" s="86"/>
      <c r="AF181" s="86"/>
    </row>
    <row r="182" spans="29:32" ht="15.75" customHeight="1">
      <c r="AC182" s="86"/>
      <c r="AD182" s="86"/>
      <c r="AE182" s="86"/>
      <c r="AF182" s="86"/>
    </row>
    <row r="183" spans="29:32" ht="15.75" customHeight="1">
      <c r="AC183" s="86"/>
      <c r="AD183" s="86"/>
      <c r="AE183" s="86"/>
      <c r="AF183" s="86"/>
    </row>
    <row r="184" spans="29:32" ht="15.75" customHeight="1">
      <c r="AC184" s="86"/>
      <c r="AD184" s="86"/>
      <c r="AE184" s="86"/>
      <c r="AF184" s="86"/>
    </row>
    <row r="185" spans="29:32" ht="15.75" customHeight="1">
      <c r="AC185" s="86"/>
      <c r="AD185" s="86"/>
      <c r="AE185" s="86"/>
      <c r="AF185" s="86"/>
    </row>
    <row r="186" spans="29:32" ht="15.75" customHeight="1">
      <c r="AC186" s="86"/>
      <c r="AD186" s="86"/>
      <c r="AE186" s="86"/>
      <c r="AF186" s="86"/>
    </row>
    <row r="187" spans="29:32" ht="15.75" customHeight="1">
      <c r="AC187" s="86"/>
      <c r="AD187" s="86"/>
      <c r="AE187" s="86"/>
      <c r="AF187" s="86"/>
    </row>
    <row r="188" spans="29:32" ht="15.75" customHeight="1">
      <c r="AC188" s="86"/>
      <c r="AD188" s="86"/>
      <c r="AE188" s="86"/>
      <c r="AF188" s="86"/>
    </row>
    <row r="189" spans="29:32" ht="15.75" customHeight="1">
      <c r="AC189" s="86"/>
      <c r="AD189" s="86"/>
      <c r="AE189" s="86"/>
      <c r="AF189" s="86"/>
    </row>
    <row r="190" spans="29:32" ht="15.75" customHeight="1">
      <c r="AC190" s="86"/>
      <c r="AD190" s="86"/>
      <c r="AE190" s="86"/>
      <c r="AF190" s="86"/>
    </row>
    <row r="191" spans="29:32" ht="15.75" customHeight="1">
      <c r="AC191" s="86"/>
      <c r="AD191" s="86"/>
      <c r="AE191" s="86"/>
      <c r="AF191" s="86"/>
    </row>
    <row r="192" spans="29:32" ht="15.75" customHeight="1">
      <c r="AC192" s="86"/>
      <c r="AD192" s="86"/>
      <c r="AE192" s="86"/>
      <c r="AF192" s="86"/>
    </row>
    <row r="193" spans="29:32" ht="15.75" customHeight="1">
      <c r="AC193" s="86"/>
      <c r="AD193" s="86"/>
      <c r="AE193" s="86"/>
      <c r="AF193" s="86"/>
    </row>
    <row r="194" spans="29:32" ht="15.75" customHeight="1">
      <c r="AC194" s="86"/>
      <c r="AD194" s="86"/>
      <c r="AE194" s="86"/>
      <c r="AF194" s="86"/>
    </row>
    <row r="195" spans="29:32" ht="15.75" customHeight="1">
      <c r="AC195" s="86"/>
      <c r="AD195" s="86"/>
      <c r="AE195" s="86"/>
      <c r="AF195" s="86"/>
    </row>
    <row r="196" spans="29:32" ht="15.75" customHeight="1">
      <c r="AC196" s="86"/>
      <c r="AD196" s="86"/>
      <c r="AE196" s="86"/>
      <c r="AF196" s="86"/>
    </row>
    <row r="197" spans="29:32" ht="15.75" customHeight="1">
      <c r="AC197" s="86"/>
      <c r="AD197" s="86"/>
      <c r="AE197" s="86"/>
      <c r="AF197" s="86"/>
    </row>
    <row r="198" spans="29:32" ht="15.75" customHeight="1">
      <c r="AC198" s="86"/>
      <c r="AD198" s="86"/>
      <c r="AE198" s="86"/>
      <c r="AF198" s="86"/>
    </row>
    <row r="199" spans="29:32" ht="15.75" customHeight="1">
      <c r="AC199" s="86"/>
      <c r="AD199" s="86"/>
      <c r="AE199" s="86"/>
      <c r="AF199" s="86"/>
    </row>
    <row r="200" spans="29:32" ht="15.75" customHeight="1">
      <c r="AC200" s="86"/>
      <c r="AD200" s="86"/>
      <c r="AE200" s="86"/>
      <c r="AF200" s="86"/>
    </row>
    <row r="201" spans="29:32" ht="15.75" customHeight="1">
      <c r="AC201" s="86"/>
      <c r="AD201" s="86"/>
      <c r="AE201" s="86"/>
      <c r="AF201" s="86"/>
    </row>
    <row r="202" spans="29:32" ht="15.75" customHeight="1">
      <c r="AC202" s="86"/>
      <c r="AD202" s="86"/>
      <c r="AE202" s="86"/>
      <c r="AF202" s="86"/>
    </row>
    <row r="203" spans="29:32" ht="15.75" customHeight="1">
      <c r="AC203" s="86"/>
      <c r="AD203" s="86"/>
      <c r="AE203" s="86"/>
      <c r="AF203" s="86"/>
    </row>
    <row r="204" spans="29:32" ht="15.75" customHeight="1">
      <c r="AC204" s="86"/>
      <c r="AD204" s="86"/>
      <c r="AE204" s="86"/>
      <c r="AF204" s="86"/>
    </row>
    <row r="205" spans="29:32" ht="15.75" customHeight="1">
      <c r="AC205" s="86"/>
      <c r="AD205" s="86"/>
      <c r="AE205" s="86"/>
      <c r="AF205" s="86"/>
    </row>
    <row r="206" spans="29:32" ht="15.75" customHeight="1">
      <c r="AC206" s="86"/>
      <c r="AD206" s="86"/>
      <c r="AE206" s="86"/>
      <c r="AF206" s="86"/>
    </row>
    <row r="207" spans="29:32" ht="15.75" customHeight="1">
      <c r="AC207" s="86"/>
      <c r="AD207" s="86"/>
      <c r="AE207" s="86"/>
      <c r="AF207" s="86"/>
    </row>
    <row r="208" spans="29:32" ht="15.75" customHeight="1">
      <c r="AC208" s="86"/>
      <c r="AD208" s="86"/>
      <c r="AE208" s="86"/>
      <c r="AF208" s="86"/>
    </row>
    <row r="209" spans="29:32" ht="15.75" customHeight="1">
      <c r="AC209" s="86"/>
      <c r="AD209" s="86"/>
      <c r="AE209" s="86"/>
      <c r="AF209" s="86"/>
    </row>
    <row r="210" spans="29:32" ht="15.75" customHeight="1">
      <c r="AC210" s="86"/>
      <c r="AD210" s="86"/>
      <c r="AE210" s="86"/>
      <c r="AF210" s="86"/>
    </row>
    <row r="211" spans="29:32" ht="15.75" customHeight="1">
      <c r="AC211" s="86"/>
      <c r="AD211" s="86"/>
      <c r="AE211" s="86"/>
      <c r="AF211" s="86"/>
    </row>
    <row r="212" spans="29:32" ht="15.75" customHeight="1">
      <c r="AC212" s="86"/>
      <c r="AD212" s="86"/>
      <c r="AE212" s="86"/>
      <c r="AF212" s="86"/>
    </row>
    <row r="213" spans="29:32" ht="15.75" customHeight="1">
      <c r="AC213" s="86"/>
      <c r="AD213" s="86"/>
      <c r="AE213" s="86"/>
      <c r="AF213" s="86"/>
    </row>
    <row r="214" spans="29:32" ht="15.75" customHeight="1">
      <c r="AC214" s="86"/>
      <c r="AD214" s="86"/>
      <c r="AE214" s="86"/>
      <c r="AF214" s="86"/>
    </row>
    <row r="215" spans="29:32" ht="15.75" customHeight="1">
      <c r="AC215" s="86"/>
      <c r="AD215" s="86"/>
      <c r="AE215" s="86"/>
      <c r="AF215" s="86"/>
    </row>
    <row r="216" spans="29:32" ht="15.75" customHeight="1">
      <c r="AC216" s="86"/>
      <c r="AD216" s="86"/>
      <c r="AE216" s="86"/>
      <c r="AF216" s="86"/>
    </row>
    <row r="217" spans="29:32" ht="15.75" customHeight="1">
      <c r="AC217" s="86"/>
      <c r="AD217" s="86"/>
      <c r="AE217" s="86"/>
      <c r="AF217" s="86"/>
    </row>
    <row r="218" spans="29:32" ht="15.75" customHeight="1">
      <c r="AC218" s="86"/>
      <c r="AD218" s="86"/>
      <c r="AE218" s="86"/>
      <c r="AF218" s="86"/>
    </row>
    <row r="219" spans="29:32" ht="15.75" customHeight="1">
      <c r="AC219" s="86"/>
      <c r="AD219" s="86"/>
      <c r="AE219" s="86"/>
      <c r="AF219" s="86"/>
    </row>
    <row r="220" spans="29:32" ht="15.75" customHeight="1">
      <c r="AC220" s="86"/>
      <c r="AD220" s="86"/>
      <c r="AE220" s="86"/>
      <c r="AF220" s="86"/>
    </row>
    <row r="221" spans="29:32" ht="15.75" customHeight="1">
      <c r="AC221" s="86"/>
      <c r="AD221" s="86"/>
      <c r="AE221" s="86"/>
      <c r="AF221" s="86"/>
    </row>
    <row r="222" spans="29:32" ht="15.75" customHeight="1">
      <c r="AC222" s="86"/>
      <c r="AD222" s="86"/>
      <c r="AE222" s="86"/>
      <c r="AF222" s="86"/>
    </row>
    <row r="223" spans="29:32" ht="15.75" customHeight="1">
      <c r="AC223" s="86"/>
      <c r="AD223" s="86"/>
      <c r="AE223" s="86"/>
      <c r="AF223" s="86"/>
    </row>
    <row r="224" spans="29:32" ht="15.75" customHeight="1">
      <c r="AC224" s="86"/>
      <c r="AD224" s="86"/>
      <c r="AE224" s="86"/>
      <c r="AF224" s="86"/>
    </row>
    <row r="225" spans="29:32" ht="15.75" customHeight="1">
      <c r="AC225" s="86"/>
      <c r="AD225" s="86"/>
      <c r="AE225" s="86"/>
      <c r="AF225" s="86"/>
    </row>
    <row r="226" spans="29:32" ht="15.75" customHeight="1">
      <c r="AC226" s="86"/>
      <c r="AD226" s="86"/>
      <c r="AE226" s="86"/>
      <c r="AF226" s="86"/>
    </row>
    <row r="227" spans="29:32" ht="15.75" customHeight="1">
      <c r="AC227" s="86"/>
      <c r="AD227" s="86"/>
      <c r="AE227" s="86"/>
      <c r="AF227" s="86"/>
    </row>
    <row r="228" spans="29:32" ht="15.75" customHeight="1">
      <c r="AC228" s="86"/>
      <c r="AD228" s="86"/>
      <c r="AE228" s="86"/>
      <c r="AF228" s="86"/>
    </row>
    <row r="229" spans="29:32" ht="15.75" customHeight="1">
      <c r="AC229" s="86"/>
      <c r="AD229" s="86"/>
      <c r="AE229" s="86"/>
      <c r="AF229" s="86"/>
    </row>
    <row r="230" spans="29:32" ht="15.75" customHeight="1">
      <c r="AC230" s="86"/>
      <c r="AD230" s="86"/>
      <c r="AE230" s="86"/>
      <c r="AF230" s="86"/>
    </row>
    <row r="231" spans="29:32" ht="15.75" customHeight="1">
      <c r="AC231" s="86"/>
      <c r="AD231" s="86"/>
      <c r="AE231" s="86"/>
      <c r="AF231" s="86"/>
    </row>
    <row r="232" spans="29:32" ht="15.75" customHeight="1">
      <c r="AC232" s="86"/>
      <c r="AD232" s="86"/>
      <c r="AE232" s="86"/>
      <c r="AF232" s="86"/>
    </row>
    <row r="233" spans="29:32" ht="15.75" customHeight="1">
      <c r="AC233" s="86"/>
      <c r="AD233" s="86"/>
      <c r="AE233" s="86"/>
      <c r="AF233" s="86"/>
    </row>
    <row r="234" spans="29:32" ht="15.75" customHeight="1">
      <c r="AC234" s="86"/>
      <c r="AD234" s="86"/>
      <c r="AE234" s="86"/>
      <c r="AF234" s="86"/>
    </row>
    <row r="235" spans="29:32" ht="15.75" customHeight="1">
      <c r="AC235" s="86"/>
      <c r="AD235" s="86"/>
      <c r="AE235" s="86"/>
      <c r="AF235" s="86"/>
    </row>
    <row r="236" spans="29:32" ht="15.75" customHeight="1">
      <c r="AC236" s="86"/>
      <c r="AD236" s="86"/>
      <c r="AE236" s="86"/>
      <c r="AF236" s="86"/>
    </row>
    <row r="237" spans="29:32" ht="15.75" customHeight="1">
      <c r="AC237" s="86"/>
      <c r="AD237" s="86"/>
      <c r="AE237" s="86"/>
      <c r="AF237" s="86"/>
    </row>
    <row r="238" spans="29:32" ht="15.75" customHeight="1">
      <c r="AC238" s="86"/>
      <c r="AD238" s="86"/>
      <c r="AE238" s="86"/>
      <c r="AF238" s="86"/>
    </row>
    <row r="239" spans="29:32" ht="15.75" customHeight="1">
      <c r="AC239" s="86"/>
      <c r="AD239" s="86"/>
      <c r="AE239" s="86"/>
      <c r="AF239" s="86"/>
    </row>
    <row r="240" spans="29:32" ht="15.75" customHeight="1">
      <c r="AC240" s="86"/>
      <c r="AD240" s="86"/>
      <c r="AE240" s="86"/>
      <c r="AF240" s="86"/>
    </row>
    <row r="241" spans="29:32" ht="15.75" customHeight="1">
      <c r="AC241" s="86"/>
      <c r="AD241" s="86"/>
      <c r="AE241" s="86"/>
      <c r="AF241" s="86"/>
    </row>
    <row r="242" spans="29:32" ht="15.75" customHeight="1">
      <c r="AC242" s="86"/>
      <c r="AD242" s="86"/>
      <c r="AE242" s="86"/>
      <c r="AF242" s="86"/>
    </row>
    <row r="243" spans="29:32" ht="15.75" customHeight="1">
      <c r="AC243" s="86"/>
      <c r="AD243" s="86"/>
      <c r="AE243" s="86"/>
      <c r="AF243" s="86"/>
    </row>
    <row r="244" spans="29:32" ht="15.75" customHeight="1">
      <c r="AC244" s="86"/>
      <c r="AD244" s="86"/>
      <c r="AE244" s="86"/>
      <c r="AF244" s="86"/>
    </row>
    <row r="245" spans="29:32" ht="15.75" customHeight="1">
      <c r="AC245" s="86"/>
      <c r="AD245" s="86"/>
      <c r="AE245" s="86"/>
      <c r="AF245" s="86"/>
    </row>
    <row r="246" spans="29:32" ht="15.75" customHeight="1">
      <c r="AC246" s="86"/>
      <c r="AD246" s="86"/>
      <c r="AE246" s="86"/>
      <c r="AF246" s="86"/>
    </row>
    <row r="247" spans="29:32" ht="15.75" customHeight="1">
      <c r="AC247" s="86"/>
      <c r="AD247" s="86"/>
      <c r="AE247" s="86"/>
      <c r="AF247" s="86"/>
    </row>
    <row r="248" spans="29:32" ht="15.75" customHeight="1">
      <c r="AC248" s="86"/>
      <c r="AD248" s="86"/>
      <c r="AE248" s="86"/>
      <c r="AF248" s="86"/>
    </row>
    <row r="249" spans="29:32" ht="15.75" customHeight="1">
      <c r="AC249" s="86"/>
      <c r="AD249" s="86"/>
      <c r="AE249" s="86"/>
      <c r="AF249" s="86"/>
    </row>
    <row r="250" spans="29:32" ht="15.75" customHeight="1">
      <c r="AC250" s="86"/>
      <c r="AD250" s="86"/>
      <c r="AE250" s="86"/>
      <c r="AF250" s="86"/>
    </row>
    <row r="251" spans="29:32" ht="15.75" customHeight="1">
      <c r="AC251" s="86"/>
      <c r="AD251" s="86"/>
      <c r="AE251" s="86"/>
      <c r="AF251" s="86"/>
    </row>
    <row r="252" spans="29:32" ht="15.75" customHeight="1">
      <c r="AC252" s="86"/>
      <c r="AD252" s="86"/>
      <c r="AE252" s="86"/>
      <c r="AF252" s="86"/>
    </row>
    <row r="253" spans="29:32" ht="15.75" customHeight="1">
      <c r="AC253" s="86"/>
      <c r="AD253" s="86"/>
      <c r="AE253" s="86"/>
      <c r="AF253" s="86"/>
    </row>
    <row r="254" spans="29:32" ht="15.75" customHeight="1">
      <c r="AC254" s="86"/>
      <c r="AD254" s="86"/>
      <c r="AE254" s="86"/>
      <c r="AF254" s="86"/>
    </row>
    <row r="255" spans="29:32" ht="15.75" customHeight="1">
      <c r="AC255" s="86"/>
      <c r="AD255" s="86"/>
      <c r="AE255" s="86"/>
      <c r="AF255" s="86"/>
    </row>
    <row r="256" spans="29:32" ht="15.75" customHeight="1">
      <c r="AC256" s="86"/>
      <c r="AD256" s="86"/>
      <c r="AE256" s="86"/>
      <c r="AF256" s="86"/>
    </row>
    <row r="257" spans="29:32" ht="15.75" customHeight="1">
      <c r="AC257" s="86"/>
      <c r="AD257" s="86"/>
      <c r="AE257" s="86"/>
      <c r="AF257" s="86"/>
    </row>
    <row r="258" spans="29:32" ht="15.75" customHeight="1">
      <c r="AC258" s="86"/>
      <c r="AD258" s="86"/>
      <c r="AE258" s="86"/>
      <c r="AF258" s="86"/>
    </row>
    <row r="259" spans="29:32" ht="15.75" customHeight="1">
      <c r="AC259" s="86"/>
      <c r="AD259" s="86"/>
      <c r="AE259" s="86"/>
      <c r="AF259" s="86"/>
    </row>
    <row r="260" spans="29:32" ht="15.75" customHeight="1">
      <c r="AC260" s="86"/>
      <c r="AD260" s="86"/>
      <c r="AE260" s="86"/>
      <c r="AF260" s="86"/>
    </row>
    <row r="261" spans="29:32" ht="15.75" customHeight="1">
      <c r="AC261" s="86"/>
      <c r="AD261" s="86"/>
      <c r="AE261" s="86"/>
      <c r="AF261" s="86"/>
    </row>
    <row r="262" spans="29:32" ht="15.75" customHeight="1">
      <c r="AC262" s="86"/>
      <c r="AD262" s="86"/>
      <c r="AE262" s="86"/>
      <c r="AF262" s="86"/>
    </row>
    <row r="263" spans="29:32" ht="15.75" customHeight="1">
      <c r="AC263" s="86"/>
      <c r="AD263" s="86"/>
      <c r="AE263" s="86"/>
      <c r="AF263" s="86"/>
    </row>
    <row r="264" spans="29:32" ht="15.75" customHeight="1">
      <c r="AC264" s="86"/>
      <c r="AD264" s="86"/>
      <c r="AE264" s="86"/>
      <c r="AF264" s="86"/>
    </row>
    <row r="265" spans="29:32" ht="15.75" customHeight="1">
      <c r="AC265" s="86"/>
      <c r="AD265" s="86"/>
      <c r="AE265" s="86"/>
      <c r="AF265" s="86"/>
    </row>
    <row r="266" spans="29:32" ht="15.75" customHeight="1">
      <c r="AC266" s="86"/>
      <c r="AD266" s="86"/>
      <c r="AE266" s="86"/>
      <c r="AF266" s="86"/>
    </row>
    <row r="267" spans="29:32" ht="15.75" customHeight="1">
      <c r="AC267" s="86"/>
      <c r="AD267" s="86"/>
      <c r="AE267" s="86"/>
      <c r="AF267" s="86"/>
    </row>
    <row r="268" spans="29:32" ht="15.75" customHeight="1">
      <c r="AC268" s="86"/>
      <c r="AD268" s="86"/>
      <c r="AE268" s="86"/>
      <c r="AF268" s="86"/>
    </row>
    <row r="269" spans="29:32" ht="15.75" customHeight="1">
      <c r="AC269" s="86"/>
      <c r="AD269" s="86"/>
      <c r="AE269" s="86"/>
      <c r="AF269" s="86"/>
    </row>
    <row r="270" spans="29:32" ht="15.75" customHeight="1">
      <c r="AC270" s="86"/>
      <c r="AD270" s="86"/>
      <c r="AE270" s="86"/>
      <c r="AF270" s="86"/>
    </row>
    <row r="271" spans="29:32" ht="15.75" customHeight="1">
      <c r="AC271" s="86"/>
      <c r="AD271" s="86"/>
      <c r="AE271" s="86"/>
      <c r="AF271" s="86"/>
    </row>
    <row r="272" spans="29:32" ht="15.75" customHeight="1">
      <c r="AC272" s="86"/>
      <c r="AD272" s="86"/>
      <c r="AE272" s="86"/>
      <c r="AF272" s="86"/>
    </row>
    <row r="273" spans="29:32" ht="15.75" customHeight="1">
      <c r="AC273" s="86"/>
      <c r="AD273" s="86"/>
      <c r="AE273" s="86"/>
      <c r="AF273" s="86"/>
    </row>
    <row r="274" spans="29:32" ht="15.75" customHeight="1">
      <c r="AC274" s="86"/>
      <c r="AD274" s="86"/>
      <c r="AE274" s="86"/>
      <c r="AF274" s="86"/>
    </row>
    <row r="275" spans="29:32" ht="15.75" customHeight="1">
      <c r="AC275" s="86"/>
      <c r="AD275" s="86"/>
      <c r="AE275" s="86"/>
      <c r="AF275" s="86"/>
    </row>
    <row r="276" spans="29:32" ht="15.75" customHeight="1">
      <c r="AC276" s="86"/>
      <c r="AD276" s="86"/>
      <c r="AE276" s="86"/>
      <c r="AF276" s="86"/>
    </row>
    <row r="277" spans="29:32" ht="15.75" customHeight="1">
      <c r="AC277" s="86"/>
      <c r="AD277" s="86"/>
      <c r="AE277" s="86"/>
      <c r="AF277" s="86"/>
    </row>
    <row r="278" spans="29:32" ht="15.75" customHeight="1">
      <c r="AC278" s="86"/>
      <c r="AD278" s="86"/>
      <c r="AE278" s="86"/>
      <c r="AF278" s="86"/>
    </row>
    <row r="279" spans="29:32" ht="15.75" customHeight="1">
      <c r="AC279" s="86"/>
      <c r="AD279" s="86"/>
      <c r="AE279" s="86"/>
      <c r="AF279" s="86"/>
    </row>
    <row r="280" spans="29:32" ht="15.75" customHeight="1">
      <c r="AC280" s="86"/>
      <c r="AD280" s="86"/>
      <c r="AE280" s="86"/>
      <c r="AF280" s="86"/>
    </row>
    <row r="281" spans="29:32" ht="15.75" customHeight="1">
      <c r="AC281" s="86"/>
      <c r="AD281" s="86"/>
      <c r="AE281" s="86"/>
      <c r="AF281" s="86"/>
    </row>
    <row r="282" spans="29:32" ht="15.75" customHeight="1">
      <c r="AC282" s="86"/>
      <c r="AD282" s="86"/>
      <c r="AE282" s="86"/>
      <c r="AF282" s="86"/>
    </row>
    <row r="283" spans="29:32" ht="15.75" customHeight="1">
      <c r="AC283" s="86"/>
      <c r="AD283" s="86"/>
      <c r="AE283" s="86"/>
      <c r="AF283" s="86"/>
    </row>
    <row r="284" spans="29:32" ht="15.75" customHeight="1">
      <c r="AC284" s="86"/>
      <c r="AD284" s="86"/>
      <c r="AE284" s="86"/>
      <c r="AF284" s="86"/>
    </row>
    <row r="285" spans="29:32" ht="15.75" customHeight="1">
      <c r="AC285" s="86"/>
      <c r="AD285" s="86"/>
      <c r="AE285" s="86"/>
      <c r="AF285" s="86"/>
    </row>
    <row r="286" spans="29:32" ht="15.75" customHeight="1">
      <c r="AC286" s="86"/>
      <c r="AD286" s="86"/>
      <c r="AE286" s="86"/>
      <c r="AF286" s="86"/>
    </row>
    <row r="287" spans="29:32" ht="15.75" customHeight="1">
      <c r="AC287" s="86"/>
      <c r="AD287" s="86"/>
      <c r="AE287" s="86"/>
      <c r="AF287" s="86"/>
    </row>
    <row r="288" spans="29:32" ht="15.75" customHeight="1">
      <c r="AC288" s="86"/>
      <c r="AD288" s="86"/>
      <c r="AE288" s="86"/>
      <c r="AF288" s="86"/>
    </row>
    <row r="289" spans="29:32" ht="15.75" customHeight="1">
      <c r="AC289" s="86"/>
      <c r="AD289" s="86"/>
      <c r="AE289" s="86"/>
      <c r="AF289" s="86"/>
    </row>
    <row r="290" spans="29:32" ht="15.75" customHeight="1">
      <c r="AC290" s="86"/>
      <c r="AD290" s="86"/>
      <c r="AE290" s="86"/>
      <c r="AF290" s="86"/>
    </row>
    <row r="291" spans="29:32" ht="15.75" customHeight="1">
      <c r="AC291" s="86"/>
      <c r="AD291" s="86"/>
      <c r="AE291" s="86"/>
      <c r="AF291" s="86"/>
    </row>
    <row r="292" spans="29:32" ht="15.75" customHeight="1">
      <c r="AC292" s="86"/>
      <c r="AD292" s="86"/>
      <c r="AE292" s="86"/>
      <c r="AF292" s="86"/>
    </row>
    <row r="293" spans="29:32" ht="15.75" customHeight="1">
      <c r="AC293" s="86"/>
      <c r="AD293" s="86"/>
      <c r="AE293" s="86"/>
      <c r="AF293" s="86"/>
    </row>
    <row r="294" spans="29:32" ht="15.75" customHeight="1">
      <c r="AC294" s="86"/>
      <c r="AD294" s="86"/>
      <c r="AE294" s="86"/>
      <c r="AF294" s="86"/>
    </row>
    <row r="295" spans="29:32" ht="15.75" customHeight="1">
      <c r="AC295" s="86"/>
      <c r="AD295" s="86"/>
      <c r="AE295" s="86"/>
      <c r="AF295" s="86"/>
    </row>
    <row r="296" spans="29:32" ht="15.75" customHeight="1">
      <c r="AC296" s="86"/>
      <c r="AD296" s="86"/>
      <c r="AE296" s="86"/>
      <c r="AF296" s="86"/>
    </row>
    <row r="297" spans="29:32" ht="15.75" customHeight="1">
      <c r="AC297" s="86"/>
      <c r="AD297" s="86"/>
      <c r="AE297" s="86"/>
      <c r="AF297" s="86"/>
    </row>
    <row r="298" spans="29:32" ht="15.75" customHeight="1">
      <c r="AC298" s="86"/>
      <c r="AD298" s="86"/>
      <c r="AE298" s="86"/>
      <c r="AF298" s="86"/>
    </row>
    <row r="299" spans="29:32" ht="15.75" customHeight="1">
      <c r="AC299" s="86"/>
      <c r="AD299" s="86"/>
      <c r="AE299" s="86"/>
      <c r="AF299" s="86"/>
    </row>
    <row r="300" spans="29:32" ht="15.75" customHeight="1">
      <c r="AC300" s="86"/>
      <c r="AD300" s="86"/>
      <c r="AE300" s="86"/>
      <c r="AF300" s="86"/>
    </row>
    <row r="301" spans="29:32" ht="15.75" customHeight="1">
      <c r="AC301" s="86"/>
      <c r="AD301" s="86"/>
      <c r="AE301" s="86"/>
      <c r="AF301" s="86"/>
    </row>
    <row r="302" spans="29:32" ht="15.75" customHeight="1">
      <c r="AC302" s="86"/>
      <c r="AD302" s="86"/>
      <c r="AE302" s="86"/>
      <c r="AF302" s="86"/>
    </row>
    <row r="303" spans="29:32" ht="15.75" customHeight="1">
      <c r="AC303" s="86"/>
      <c r="AD303" s="86"/>
      <c r="AE303" s="86"/>
      <c r="AF303" s="86"/>
    </row>
    <row r="304" spans="29:32" ht="15.75" customHeight="1">
      <c r="AC304" s="86"/>
      <c r="AD304" s="86"/>
      <c r="AE304" s="86"/>
      <c r="AF304" s="86"/>
    </row>
    <row r="305" spans="29:32" ht="15.75" customHeight="1">
      <c r="AC305" s="86"/>
      <c r="AD305" s="86"/>
      <c r="AE305" s="86"/>
      <c r="AF305" s="86"/>
    </row>
    <row r="306" spans="29:32" ht="15.75" customHeight="1">
      <c r="AC306" s="86"/>
      <c r="AD306" s="86"/>
      <c r="AE306" s="86"/>
      <c r="AF306" s="86"/>
    </row>
    <row r="307" spans="29:32" ht="15.75" customHeight="1">
      <c r="AC307" s="86"/>
      <c r="AD307" s="86"/>
      <c r="AE307" s="86"/>
      <c r="AF307" s="86"/>
    </row>
    <row r="308" spans="29:32" ht="15.75" customHeight="1">
      <c r="AC308" s="86"/>
      <c r="AD308" s="86"/>
      <c r="AE308" s="86"/>
      <c r="AF308" s="86"/>
    </row>
    <row r="309" spans="29:32" ht="15.75" customHeight="1">
      <c r="AC309" s="86"/>
      <c r="AD309" s="86"/>
      <c r="AE309" s="86"/>
      <c r="AF309" s="86"/>
    </row>
    <row r="310" spans="29:32" ht="15.75" customHeight="1">
      <c r="AC310" s="86"/>
      <c r="AD310" s="86"/>
      <c r="AE310" s="86"/>
      <c r="AF310" s="86"/>
    </row>
    <row r="311" spans="29:32" ht="15.75" customHeight="1">
      <c r="AC311" s="86"/>
      <c r="AD311" s="86"/>
      <c r="AE311" s="86"/>
      <c r="AF311" s="86"/>
    </row>
    <row r="312" spans="29:32" ht="15.75" customHeight="1">
      <c r="AC312" s="86"/>
      <c r="AD312" s="86"/>
      <c r="AE312" s="86"/>
      <c r="AF312" s="86"/>
    </row>
    <row r="313" spans="29:32" ht="15.75" customHeight="1">
      <c r="AC313" s="86"/>
      <c r="AD313" s="86"/>
      <c r="AE313" s="86"/>
      <c r="AF313" s="86"/>
    </row>
    <row r="314" spans="29:32" ht="15.75" customHeight="1">
      <c r="AC314" s="86"/>
      <c r="AD314" s="86"/>
      <c r="AE314" s="86"/>
      <c r="AF314" s="86"/>
    </row>
    <row r="315" spans="29:32" ht="15.75" customHeight="1">
      <c r="AC315" s="86"/>
      <c r="AD315" s="86"/>
      <c r="AE315" s="86"/>
      <c r="AF315" s="86"/>
    </row>
    <row r="316" spans="29:32" ht="15.75" customHeight="1">
      <c r="AC316" s="86"/>
      <c r="AD316" s="86"/>
      <c r="AE316" s="86"/>
      <c r="AF316" s="86"/>
    </row>
    <row r="317" spans="29:32" ht="15.75" customHeight="1">
      <c r="AC317" s="86"/>
      <c r="AD317" s="86"/>
      <c r="AE317" s="86"/>
      <c r="AF317" s="86"/>
    </row>
    <row r="318" spans="29:32" ht="15.75" customHeight="1">
      <c r="AC318" s="86"/>
      <c r="AD318" s="86"/>
      <c r="AE318" s="86"/>
      <c r="AF318" s="86"/>
    </row>
    <row r="319" spans="29:32" ht="15.75" customHeight="1">
      <c r="AC319" s="86"/>
      <c r="AD319" s="86"/>
      <c r="AE319" s="86"/>
      <c r="AF319" s="86"/>
    </row>
    <row r="320" spans="29:32" ht="15.75" customHeight="1">
      <c r="AC320" s="86"/>
      <c r="AD320" s="86"/>
      <c r="AE320" s="86"/>
      <c r="AF320" s="86"/>
    </row>
    <row r="321" spans="29:32" ht="15.75" customHeight="1">
      <c r="AC321" s="86"/>
      <c r="AD321" s="86"/>
      <c r="AE321" s="86"/>
      <c r="AF321" s="86"/>
    </row>
    <row r="322" spans="29:32" ht="15.75" customHeight="1">
      <c r="AC322" s="86"/>
      <c r="AD322" s="86"/>
      <c r="AE322" s="86"/>
      <c r="AF322" s="86"/>
    </row>
    <row r="323" spans="29:32" ht="15.75" customHeight="1">
      <c r="AC323" s="86"/>
      <c r="AD323" s="86"/>
      <c r="AE323" s="86"/>
      <c r="AF323" s="86"/>
    </row>
    <row r="324" spans="29:32" ht="15.75" customHeight="1">
      <c r="AC324" s="86"/>
      <c r="AD324" s="86"/>
      <c r="AE324" s="86"/>
      <c r="AF324" s="86"/>
    </row>
    <row r="325" spans="29:32" ht="15.75" customHeight="1">
      <c r="AC325" s="86"/>
      <c r="AD325" s="86"/>
      <c r="AE325" s="86"/>
      <c r="AF325" s="86"/>
    </row>
    <row r="326" spans="29:32" ht="15.75" customHeight="1">
      <c r="AC326" s="86"/>
      <c r="AD326" s="86"/>
      <c r="AE326" s="86"/>
      <c r="AF326" s="86"/>
    </row>
    <row r="327" spans="29:32" ht="15.75" customHeight="1">
      <c r="AC327" s="86"/>
      <c r="AD327" s="86"/>
      <c r="AE327" s="86"/>
      <c r="AF327" s="86"/>
    </row>
    <row r="328" spans="29:32" ht="15.75" customHeight="1">
      <c r="AC328" s="86"/>
      <c r="AD328" s="86"/>
      <c r="AE328" s="86"/>
      <c r="AF328" s="86"/>
    </row>
    <row r="329" spans="29:32" ht="15.75" customHeight="1">
      <c r="AC329" s="86"/>
      <c r="AD329" s="86"/>
      <c r="AE329" s="86"/>
      <c r="AF329" s="86"/>
    </row>
    <row r="330" spans="29:32" ht="15.75" customHeight="1">
      <c r="AC330" s="86"/>
      <c r="AD330" s="86"/>
      <c r="AE330" s="86"/>
      <c r="AF330" s="86"/>
    </row>
    <row r="331" spans="29:32" ht="15.75" customHeight="1">
      <c r="AC331" s="86"/>
      <c r="AD331" s="86"/>
      <c r="AE331" s="86"/>
      <c r="AF331" s="86"/>
    </row>
    <row r="332" spans="29:32" ht="15.75" customHeight="1">
      <c r="AC332" s="86"/>
      <c r="AD332" s="86"/>
      <c r="AE332" s="86"/>
      <c r="AF332" s="86"/>
    </row>
    <row r="333" spans="29:32" ht="15.75" customHeight="1">
      <c r="AC333" s="86"/>
      <c r="AD333" s="86"/>
      <c r="AE333" s="86"/>
      <c r="AF333" s="86"/>
    </row>
    <row r="334" spans="29:32" ht="15.75" customHeight="1">
      <c r="AC334" s="86"/>
      <c r="AD334" s="86"/>
      <c r="AE334" s="86"/>
      <c r="AF334" s="86"/>
    </row>
    <row r="335" spans="29:32" ht="15.75" customHeight="1">
      <c r="AC335" s="86"/>
      <c r="AD335" s="86"/>
      <c r="AE335" s="86"/>
      <c r="AF335" s="86"/>
    </row>
    <row r="336" spans="29:32" ht="15.75" customHeight="1">
      <c r="AC336" s="86"/>
      <c r="AD336" s="86"/>
      <c r="AE336" s="86"/>
      <c r="AF336" s="86"/>
    </row>
    <row r="337" spans="29:32" ht="15.75" customHeight="1">
      <c r="AC337" s="86"/>
      <c r="AD337" s="86"/>
      <c r="AE337" s="86"/>
      <c r="AF337" s="86"/>
    </row>
    <row r="338" spans="29:32" ht="15.75" customHeight="1">
      <c r="AC338" s="86"/>
      <c r="AD338" s="86"/>
      <c r="AE338" s="86"/>
      <c r="AF338" s="86"/>
    </row>
    <row r="339" spans="29:32" ht="15.75" customHeight="1">
      <c r="AC339" s="86"/>
      <c r="AD339" s="86"/>
      <c r="AE339" s="86"/>
      <c r="AF339" s="86"/>
    </row>
    <row r="340" spans="29:32" ht="15.75" customHeight="1">
      <c r="AC340" s="86"/>
      <c r="AD340" s="86"/>
      <c r="AE340" s="86"/>
      <c r="AF340" s="86"/>
    </row>
    <row r="341" spans="29:32" ht="15.75" customHeight="1">
      <c r="AC341" s="86"/>
      <c r="AD341" s="86"/>
      <c r="AE341" s="86"/>
      <c r="AF341" s="86"/>
    </row>
    <row r="342" spans="29:32" ht="15.75" customHeight="1">
      <c r="AC342" s="86"/>
      <c r="AD342" s="86"/>
      <c r="AE342" s="86"/>
      <c r="AF342" s="86"/>
    </row>
    <row r="343" spans="29:32" ht="15.75" customHeight="1">
      <c r="AC343" s="86"/>
      <c r="AD343" s="86"/>
      <c r="AE343" s="86"/>
      <c r="AF343" s="86"/>
    </row>
    <row r="344" spans="29:32" ht="15.75" customHeight="1">
      <c r="AC344" s="86"/>
      <c r="AD344" s="86"/>
      <c r="AE344" s="86"/>
      <c r="AF344" s="86"/>
    </row>
    <row r="345" spans="29:32" ht="15.75" customHeight="1">
      <c r="AC345" s="86"/>
      <c r="AD345" s="86"/>
      <c r="AE345" s="86"/>
      <c r="AF345" s="86"/>
    </row>
    <row r="346" spans="29:32" ht="15.75" customHeight="1">
      <c r="AC346" s="86"/>
      <c r="AD346" s="86"/>
      <c r="AE346" s="86"/>
      <c r="AF346" s="86"/>
    </row>
    <row r="347" spans="29:32" ht="15.75" customHeight="1">
      <c r="AC347" s="86"/>
      <c r="AD347" s="86"/>
      <c r="AE347" s="86"/>
      <c r="AF347" s="86"/>
    </row>
    <row r="348" spans="29:32" ht="15.75" customHeight="1">
      <c r="AC348" s="86"/>
      <c r="AD348" s="86"/>
      <c r="AE348" s="86"/>
      <c r="AF348" s="86"/>
    </row>
    <row r="349" spans="29:32" ht="15.75" customHeight="1">
      <c r="AC349" s="86"/>
      <c r="AD349" s="86"/>
      <c r="AE349" s="86"/>
      <c r="AF349" s="86"/>
    </row>
    <row r="350" spans="29:32" ht="15.75" customHeight="1">
      <c r="AC350" s="86"/>
      <c r="AD350" s="86"/>
      <c r="AE350" s="86"/>
      <c r="AF350" s="86"/>
    </row>
    <row r="351" spans="29:32" ht="15.75" customHeight="1">
      <c r="AC351" s="86"/>
      <c r="AD351" s="86"/>
      <c r="AE351" s="86"/>
      <c r="AF351" s="86"/>
    </row>
    <row r="352" spans="29:32" ht="15.75" customHeight="1">
      <c r="AC352" s="86"/>
      <c r="AD352" s="86"/>
      <c r="AE352" s="86"/>
      <c r="AF352" s="86"/>
    </row>
    <row r="353" spans="29:32" ht="15.75" customHeight="1">
      <c r="AC353" s="86"/>
      <c r="AD353" s="86"/>
      <c r="AE353" s="86"/>
      <c r="AF353" s="86"/>
    </row>
    <row r="354" spans="29:32" ht="15.75" customHeight="1">
      <c r="AC354" s="86"/>
      <c r="AD354" s="86"/>
      <c r="AE354" s="86"/>
      <c r="AF354" s="86"/>
    </row>
    <row r="355" spans="29:32" ht="15.75" customHeight="1">
      <c r="AC355" s="86"/>
      <c r="AD355" s="86"/>
      <c r="AE355" s="86"/>
      <c r="AF355" s="86"/>
    </row>
    <row r="356" spans="29:32" ht="15.75" customHeight="1">
      <c r="AC356" s="86"/>
      <c r="AD356" s="86"/>
      <c r="AE356" s="86"/>
      <c r="AF356" s="86"/>
    </row>
    <row r="357" spans="29:32" ht="15.75" customHeight="1">
      <c r="AC357" s="86"/>
      <c r="AD357" s="86"/>
      <c r="AE357" s="86"/>
      <c r="AF357" s="86"/>
    </row>
    <row r="358" spans="29:32" ht="15.75" customHeight="1">
      <c r="AC358" s="86"/>
      <c r="AD358" s="86"/>
      <c r="AE358" s="86"/>
      <c r="AF358" s="86"/>
    </row>
    <row r="359" spans="29:32" ht="15.75" customHeight="1">
      <c r="AC359" s="86"/>
      <c r="AD359" s="86"/>
      <c r="AE359" s="86"/>
      <c r="AF359" s="86"/>
    </row>
    <row r="360" spans="29:32" ht="15.75" customHeight="1">
      <c r="AC360" s="86"/>
      <c r="AD360" s="86"/>
      <c r="AE360" s="86"/>
      <c r="AF360" s="86"/>
    </row>
    <row r="361" spans="29:32" ht="15.75" customHeight="1">
      <c r="AC361" s="86"/>
      <c r="AD361" s="86"/>
      <c r="AE361" s="86"/>
      <c r="AF361" s="86"/>
    </row>
    <row r="362" spans="29:32" ht="15.75" customHeight="1">
      <c r="AC362" s="86"/>
      <c r="AD362" s="86"/>
      <c r="AE362" s="86"/>
      <c r="AF362" s="86"/>
    </row>
    <row r="363" spans="29:32" ht="15.75" customHeight="1">
      <c r="AC363" s="86"/>
      <c r="AD363" s="86"/>
      <c r="AE363" s="86"/>
      <c r="AF363" s="86"/>
    </row>
    <row r="364" spans="29:32" ht="15.75" customHeight="1">
      <c r="AC364" s="86"/>
      <c r="AD364" s="86"/>
      <c r="AE364" s="86"/>
      <c r="AF364" s="86"/>
    </row>
    <row r="365" spans="29:32" ht="15.75" customHeight="1">
      <c r="AC365" s="86"/>
      <c r="AD365" s="86"/>
      <c r="AE365" s="86"/>
      <c r="AF365" s="86"/>
    </row>
    <row r="366" spans="29:32" ht="15.75" customHeight="1">
      <c r="AC366" s="86"/>
      <c r="AD366" s="86"/>
      <c r="AE366" s="86"/>
      <c r="AF366" s="86"/>
    </row>
    <row r="367" spans="29:32" ht="15.75" customHeight="1">
      <c r="AC367" s="86"/>
      <c r="AD367" s="86"/>
      <c r="AE367" s="86"/>
      <c r="AF367" s="86"/>
    </row>
    <row r="368" spans="29:32" ht="15.75" customHeight="1">
      <c r="AC368" s="86"/>
      <c r="AD368" s="86"/>
      <c r="AE368" s="86"/>
      <c r="AF368" s="86"/>
    </row>
    <row r="369" spans="29:32" ht="15.75" customHeight="1">
      <c r="AC369" s="86"/>
      <c r="AD369" s="86"/>
      <c r="AE369" s="86"/>
      <c r="AF369" s="86"/>
    </row>
    <row r="370" spans="29:32" ht="15.75" customHeight="1">
      <c r="AC370" s="86"/>
      <c r="AD370" s="86"/>
      <c r="AE370" s="86"/>
      <c r="AF370" s="86"/>
    </row>
    <row r="371" spans="29:32" ht="15.75" customHeight="1">
      <c r="AC371" s="86"/>
      <c r="AD371" s="86"/>
      <c r="AE371" s="86"/>
      <c r="AF371" s="86"/>
    </row>
    <row r="372" spans="29:32" ht="15.75" customHeight="1">
      <c r="AC372" s="86"/>
      <c r="AD372" s="86"/>
      <c r="AE372" s="86"/>
      <c r="AF372" s="86"/>
    </row>
    <row r="373" spans="29:32" ht="15.75" customHeight="1">
      <c r="AC373" s="86"/>
      <c r="AD373" s="86"/>
      <c r="AE373" s="86"/>
      <c r="AF373" s="86"/>
    </row>
    <row r="374" spans="29:32" ht="15.75" customHeight="1">
      <c r="AC374" s="86"/>
      <c r="AD374" s="86"/>
      <c r="AE374" s="86"/>
      <c r="AF374" s="86"/>
    </row>
    <row r="375" spans="29:32" ht="15.75" customHeight="1">
      <c r="AC375" s="86"/>
      <c r="AD375" s="86"/>
      <c r="AE375" s="86"/>
      <c r="AF375" s="86"/>
    </row>
    <row r="376" spans="29:32" ht="15.75" customHeight="1">
      <c r="AC376" s="86"/>
      <c r="AD376" s="86"/>
      <c r="AE376" s="86"/>
      <c r="AF376" s="86"/>
    </row>
    <row r="377" spans="29:32" ht="15.75" customHeight="1">
      <c r="AC377" s="86"/>
      <c r="AD377" s="86"/>
      <c r="AE377" s="86"/>
      <c r="AF377" s="86"/>
    </row>
    <row r="378" spans="29:32" ht="15.75" customHeight="1">
      <c r="AC378" s="86"/>
      <c r="AD378" s="86"/>
      <c r="AE378" s="86"/>
      <c r="AF378" s="86"/>
    </row>
    <row r="379" spans="29:32" ht="15.75" customHeight="1">
      <c r="AC379" s="86"/>
      <c r="AD379" s="86"/>
      <c r="AE379" s="86"/>
      <c r="AF379" s="86"/>
    </row>
    <row r="380" spans="29:32" ht="15.75" customHeight="1">
      <c r="AC380" s="86"/>
      <c r="AD380" s="86"/>
      <c r="AE380" s="86"/>
      <c r="AF380" s="86"/>
    </row>
    <row r="381" spans="29:32" ht="15.75" customHeight="1">
      <c r="AC381" s="86"/>
      <c r="AD381" s="86"/>
      <c r="AE381" s="86"/>
      <c r="AF381" s="86"/>
    </row>
    <row r="382" spans="29:32" ht="15.75" customHeight="1">
      <c r="AC382" s="86"/>
      <c r="AD382" s="86"/>
      <c r="AE382" s="86"/>
      <c r="AF382" s="86"/>
    </row>
    <row r="383" spans="29:32" ht="15.75" customHeight="1">
      <c r="AC383" s="86"/>
      <c r="AD383" s="86"/>
      <c r="AE383" s="86"/>
      <c r="AF383" s="86"/>
    </row>
    <row r="384" spans="29:32" ht="15.75" customHeight="1">
      <c r="AC384" s="86"/>
      <c r="AD384" s="86"/>
      <c r="AE384" s="86"/>
      <c r="AF384" s="86"/>
    </row>
    <row r="385" spans="29:32" ht="15.75" customHeight="1">
      <c r="AC385" s="86"/>
      <c r="AD385" s="86"/>
      <c r="AE385" s="86"/>
      <c r="AF385" s="86"/>
    </row>
    <row r="386" spans="29:32" ht="15.75" customHeight="1">
      <c r="AC386" s="86"/>
      <c r="AD386" s="86"/>
      <c r="AE386" s="86"/>
      <c r="AF386" s="86"/>
    </row>
    <row r="387" spans="29:32" ht="15.75" customHeight="1">
      <c r="AC387" s="86"/>
      <c r="AD387" s="86"/>
      <c r="AE387" s="86"/>
      <c r="AF387" s="86"/>
    </row>
    <row r="388" spans="29:32" ht="15.75" customHeight="1">
      <c r="AC388" s="86"/>
      <c r="AD388" s="86"/>
      <c r="AE388" s="86"/>
      <c r="AF388" s="86"/>
    </row>
    <row r="389" spans="29:32" ht="15.75" customHeight="1">
      <c r="AC389" s="86"/>
      <c r="AD389" s="86"/>
      <c r="AE389" s="86"/>
      <c r="AF389" s="86"/>
    </row>
    <row r="390" spans="29:32" ht="15.75" customHeight="1">
      <c r="AC390" s="86"/>
      <c r="AD390" s="86"/>
      <c r="AE390" s="86"/>
      <c r="AF390" s="86"/>
    </row>
    <row r="391" spans="29:32" ht="15.75" customHeight="1">
      <c r="AC391" s="86"/>
      <c r="AD391" s="86"/>
      <c r="AE391" s="86"/>
      <c r="AF391" s="86"/>
    </row>
    <row r="392" spans="29:32" ht="15.75" customHeight="1">
      <c r="AC392" s="86"/>
      <c r="AD392" s="86"/>
      <c r="AE392" s="86"/>
      <c r="AF392" s="86"/>
    </row>
    <row r="393" spans="29:32" ht="15.75" customHeight="1">
      <c r="AC393" s="86"/>
      <c r="AD393" s="86"/>
      <c r="AE393" s="86"/>
      <c r="AF393" s="86"/>
    </row>
    <row r="394" spans="29:32" ht="15.75" customHeight="1">
      <c r="AC394" s="86"/>
      <c r="AD394" s="86"/>
      <c r="AE394" s="86"/>
      <c r="AF394" s="86"/>
    </row>
    <row r="395" spans="29:32" ht="15.75" customHeight="1">
      <c r="AC395" s="86"/>
      <c r="AD395" s="86"/>
      <c r="AE395" s="86"/>
      <c r="AF395" s="86"/>
    </row>
    <row r="396" spans="29:32" ht="15.75" customHeight="1">
      <c r="AC396" s="86"/>
      <c r="AD396" s="86"/>
      <c r="AE396" s="86"/>
      <c r="AF396" s="86"/>
    </row>
    <row r="397" spans="29:32" ht="15.75" customHeight="1">
      <c r="AC397" s="86"/>
      <c r="AD397" s="86"/>
      <c r="AE397" s="86"/>
      <c r="AF397" s="86"/>
    </row>
    <row r="398" spans="29:32" ht="15.75" customHeight="1">
      <c r="AC398" s="86"/>
      <c r="AD398" s="86"/>
      <c r="AE398" s="86"/>
      <c r="AF398" s="86"/>
    </row>
    <row r="399" spans="29:32" ht="15.75" customHeight="1">
      <c r="AC399" s="86"/>
      <c r="AD399" s="86"/>
      <c r="AE399" s="86"/>
      <c r="AF399" s="86"/>
    </row>
    <row r="400" spans="29:32" ht="15.75" customHeight="1">
      <c r="AC400" s="86"/>
      <c r="AD400" s="86"/>
      <c r="AE400" s="86"/>
      <c r="AF400" s="86"/>
    </row>
    <row r="401" spans="29:32" ht="15.75" customHeight="1">
      <c r="AC401" s="86"/>
      <c r="AD401" s="86"/>
      <c r="AE401" s="86"/>
      <c r="AF401" s="86"/>
    </row>
    <row r="402" spans="29:32" ht="15.75" customHeight="1">
      <c r="AC402" s="86"/>
      <c r="AD402" s="86"/>
      <c r="AE402" s="86"/>
      <c r="AF402" s="86"/>
    </row>
    <row r="403" spans="29:32" ht="15.75" customHeight="1">
      <c r="AC403" s="86"/>
      <c r="AD403" s="86"/>
      <c r="AE403" s="86"/>
      <c r="AF403" s="86"/>
    </row>
    <row r="404" spans="29:32" ht="15.75" customHeight="1">
      <c r="AC404" s="86"/>
      <c r="AD404" s="86"/>
      <c r="AE404" s="86"/>
      <c r="AF404" s="86"/>
    </row>
    <row r="405" spans="29:32" ht="15.75" customHeight="1">
      <c r="AC405" s="86"/>
      <c r="AD405" s="86"/>
      <c r="AE405" s="86"/>
      <c r="AF405" s="86"/>
    </row>
    <row r="406" spans="29:32" ht="15.75" customHeight="1">
      <c r="AC406" s="86"/>
      <c r="AD406" s="86"/>
      <c r="AE406" s="86"/>
      <c r="AF406" s="86"/>
    </row>
    <row r="407" spans="29:32" ht="15.75" customHeight="1">
      <c r="AC407" s="86"/>
      <c r="AD407" s="86"/>
      <c r="AE407" s="86"/>
      <c r="AF407" s="86"/>
    </row>
    <row r="408" spans="29:32" ht="15.75" customHeight="1">
      <c r="AC408" s="86"/>
      <c r="AD408" s="86"/>
      <c r="AE408" s="86"/>
      <c r="AF408" s="86"/>
    </row>
    <row r="409" spans="29:32" ht="15.75" customHeight="1">
      <c r="AC409" s="86"/>
      <c r="AD409" s="86"/>
      <c r="AE409" s="86"/>
      <c r="AF409" s="86"/>
    </row>
    <row r="410" spans="29:32" ht="15.75" customHeight="1">
      <c r="AC410" s="86"/>
      <c r="AD410" s="86"/>
      <c r="AE410" s="86"/>
      <c r="AF410" s="86"/>
    </row>
    <row r="411" spans="29:32" ht="15.75" customHeight="1">
      <c r="AC411" s="86"/>
      <c r="AD411" s="86"/>
      <c r="AE411" s="86"/>
      <c r="AF411" s="86"/>
    </row>
    <row r="412" spans="29:32" ht="15.75" customHeight="1">
      <c r="AC412" s="86"/>
      <c r="AD412" s="86"/>
      <c r="AE412" s="86"/>
      <c r="AF412" s="86"/>
    </row>
    <row r="413" spans="29:32" ht="15.75" customHeight="1">
      <c r="AC413" s="86"/>
      <c r="AD413" s="86"/>
      <c r="AE413" s="86"/>
      <c r="AF413" s="86"/>
    </row>
    <row r="414" spans="29:32" ht="15.75" customHeight="1">
      <c r="AC414" s="86"/>
      <c r="AD414" s="86"/>
      <c r="AE414" s="86"/>
      <c r="AF414" s="86"/>
    </row>
    <row r="415" spans="29:32" ht="15.75" customHeight="1">
      <c r="AC415" s="86"/>
      <c r="AD415" s="86"/>
      <c r="AE415" s="86"/>
      <c r="AF415" s="86"/>
    </row>
    <row r="416" spans="29:32" ht="15.75" customHeight="1">
      <c r="AC416" s="86"/>
      <c r="AD416" s="86"/>
      <c r="AE416" s="86"/>
      <c r="AF416" s="86"/>
    </row>
    <row r="417" spans="29:32" ht="15.75" customHeight="1">
      <c r="AC417" s="86"/>
      <c r="AD417" s="86"/>
      <c r="AE417" s="86"/>
      <c r="AF417" s="86"/>
    </row>
    <row r="418" spans="29:32" ht="15.75" customHeight="1">
      <c r="AC418" s="86"/>
      <c r="AD418" s="86"/>
      <c r="AE418" s="86"/>
      <c r="AF418" s="86"/>
    </row>
    <row r="419" spans="29:32" ht="15.75" customHeight="1">
      <c r="AC419" s="86"/>
      <c r="AD419" s="86"/>
      <c r="AE419" s="86"/>
      <c r="AF419" s="86"/>
    </row>
    <row r="420" spans="29:32" ht="15.75" customHeight="1">
      <c r="AC420" s="86"/>
      <c r="AD420" s="86"/>
      <c r="AE420" s="86"/>
      <c r="AF420" s="86"/>
    </row>
    <row r="421" spans="29:32" ht="15.75" customHeight="1">
      <c r="AC421" s="86"/>
      <c r="AD421" s="86"/>
      <c r="AE421" s="86"/>
      <c r="AF421" s="86"/>
    </row>
    <row r="422" spans="29:32" ht="15.75" customHeight="1">
      <c r="AC422" s="86"/>
      <c r="AD422" s="86"/>
      <c r="AE422" s="86"/>
      <c r="AF422" s="86"/>
    </row>
    <row r="423" spans="29:32" ht="15.75" customHeight="1">
      <c r="AC423" s="86"/>
      <c r="AD423" s="86"/>
      <c r="AE423" s="86"/>
      <c r="AF423" s="86"/>
    </row>
    <row r="424" spans="29:32" ht="15.75" customHeight="1">
      <c r="AC424" s="86"/>
      <c r="AD424" s="86"/>
      <c r="AE424" s="86"/>
      <c r="AF424" s="86"/>
    </row>
    <row r="425" spans="29:32" ht="15.75" customHeight="1">
      <c r="AC425" s="86"/>
      <c r="AD425" s="86"/>
      <c r="AE425" s="86"/>
      <c r="AF425" s="86"/>
    </row>
    <row r="426" spans="29:32" ht="15.75" customHeight="1">
      <c r="AC426" s="86"/>
      <c r="AD426" s="86"/>
      <c r="AE426" s="86"/>
      <c r="AF426" s="86"/>
    </row>
    <row r="427" spans="29:32" ht="15.75" customHeight="1">
      <c r="AC427" s="86"/>
      <c r="AD427" s="86"/>
      <c r="AE427" s="86"/>
      <c r="AF427" s="86"/>
    </row>
    <row r="428" spans="29:32" ht="15.75" customHeight="1">
      <c r="AC428" s="86"/>
      <c r="AD428" s="86"/>
      <c r="AE428" s="86"/>
      <c r="AF428" s="86"/>
    </row>
    <row r="429" spans="29:32" ht="15.75" customHeight="1">
      <c r="AC429" s="86"/>
      <c r="AD429" s="86"/>
      <c r="AE429" s="86"/>
      <c r="AF429" s="86"/>
    </row>
    <row r="430" spans="29:32" ht="15.75" customHeight="1">
      <c r="AC430" s="86"/>
      <c r="AD430" s="86"/>
      <c r="AE430" s="86"/>
      <c r="AF430" s="86"/>
    </row>
    <row r="431" spans="29:32" ht="15.75" customHeight="1">
      <c r="AC431" s="86"/>
      <c r="AD431" s="86"/>
      <c r="AE431" s="86"/>
      <c r="AF431" s="86"/>
    </row>
    <row r="432" spans="29:32" ht="15.75" customHeight="1">
      <c r="AC432" s="86"/>
      <c r="AD432" s="86"/>
      <c r="AE432" s="86"/>
      <c r="AF432" s="86"/>
    </row>
    <row r="433" spans="29:32" ht="15.75" customHeight="1">
      <c r="AC433" s="86"/>
      <c r="AD433" s="86"/>
      <c r="AE433" s="86"/>
      <c r="AF433" s="86"/>
    </row>
    <row r="434" spans="29:32" ht="15.75" customHeight="1">
      <c r="AC434" s="86"/>
      <c r="AD434" s="86"/>
      <c r="AE434" s="86"/>
      <c r="AF434" s="86"/>
    </row>
    <row r="435" spans="29:32" ht="15.75" customHeight="1">
      <c r="AC435" s="86"/>
      <c r="AD435" s="86"/>
      <c r="AE435" s="86"/>
      <c r="AF435" s="86"/>
    </row>
    <row r="436" spans="29:32" ht="15.75" customHeight="1">
      <c r="AC436" s="86"/>
      <c r="AD436" s="86"/>
      <c r="AE436" s="86"/>
      <c r="AF436" s="86"/>
    </row>
    <row r="437" spans="29:32" ht="15.75" customHeight="1">
      <c r="AC437" s="86"/>
      <c r="AD437" s="86"/>
      <c r="AE437" s="86"/>
      <c r="AF437" s="86"/>
    </row>
    <row r="438" spans="29:32" ht="15.75" customHeight="1">
      <c r="AC438" s="86"/>
      <c r="AD438" s="86"/>
      <c r="AE438" s="86"/>
      <c r="AF438" s="86"/>
    </row>
    <row r="439" spans="29:32" ht="15.75" customHeight="1">
      <c r="AC439" s="86"/>
      <c r="AD439" s="86"/>
      <c r="AE439" s="86"/>
      <c r="AF439" s="86"/>
    </row>
    <row r="440" spans="29:32" ht="15.75" customHeight="1">
      <c r="AC440" s="86"/>
      <c r="AD440" s="86"/>
      <c r="AE440" s="86"/>
      <c r="AF440" s="86"/>
    </row>
    <row r="441" spans="29:32" ht="15.75" customHeight="1">
      <c r="AC441" s="86"/>
      <c r="AD441" s="86"/>
      <c r="AE441" s="86"/>
      <c r="AF441" s="86"/>
    </row>
    <row r="442" spans="29:32" ht="15.75" customHeight="1">
      <c r="AC442" s="86"/>
      <c r="AD442" s="86"/>
      <c r="AE442" s="86"/>
      <c r="AF442" s="86"/>
    </row>
    <row r="443" spans="29:32" ht="15.75" customHeight="1">
      <c r="AC443" s="86"/>
      <c r="AD443" s="86"/>
      <c r="AE443" s="86"/>
      <c r="AF443" s="86"/>
    </row>
    <row r="444" spans="29:32" ht="15.75" customHeight="1">
      <c r="AC444" s="86"/>
      <c r="AD444" s="86"/>
      <c r="AE444" s="86"/>
      <c r="AF444" s="86"/>
    </row>
    <row r="445" spans="29:32" ht="15.75" customHeight="1">
      <c r="AC445" s="86"/>
      <c r="AD445" s="86"/>
      <c r="AE445" s="86"/>
      <c r="AF445" s="86"/>
    </row>
    <row r="446" spans="29:32" ht="15.75" customHeight="1">
      <c r="AC446" s="86"/>
      <c r="AD446" s="86"/>
      <c r="AE446" s="86"/>
      <c r="AF446" s="86"/>
    </row>
    <row r="447" spans="29:32" ht="15.75" customHeight="1">
      <c r="AC447" s="86"/>
      <c r="AD447" s="86"/>
      <c r="AE447" s="86"/>
      <c r="AF447" s="86"/>
    </row>
    <row r="448" spans="29:32" ht="15.75" customHeight="1">
      <c r="AC448" s="86"/>
      <c r="AD448" s="86"/>
      <c r="AE448" s="86"/>
      <c r="AF448" s="86"/>
    </row>
    <row r="449" spans="29:32" ht="15.75" customHeight="1">
      <c r="AC449" s="86"/>
      <c r="AD449" s="86"/>
      <c r="AE449" s="86"/>
      <c r="AF449" s="86"/>
    </row>
    <row r="450" spans="29:32" ht="15.75" customHeight="1">
      <c r="AC450" s="86"/>
      <c r="AD450" s="86"/>
      <c r="AE450" s="86"/>
      <c r="AF450" s="86"/>
    </row>
    <row r="451" spans="29:32" ht="15.75" customHeight="1">
      <c r="AC451" s="86"/>
      <c r="AD451" s="86"/>
      <c r="AE451" s="86"/>
      <c r="AF451" s="86"/>
    </row>
    <row r="452" spans="29:32" ht="15.75" customHeight="1">
      <c r="AC452" s="86"/>
      <c r="AD452" s="86"/>
      <c r="AE452" s="86"/>
      <c r="AF452" s="86"/>
    </row>
    <row r="453" spans="29:32" ht="15.75" customHeight="1">
      <c r="AC453" s="86"/>
      <c r="AD453" s="86"/>
      <c r="AE453" s="86"/>
      <c r="AF453" s="86"/>
    </row>
    <row r="454" spans="29:32" ht="15.75" customHeight="1">
      <c r="AC454" s="86"/>
      <c r="AD454" s="86"/>
      <c r="AE454" s="86"/>
      <c r="AF454" s="86"/>
    </row>
    <row r="455" spans="29:32" ht="15.75" customHeight="1">
      <c r="AC455" s="86"/>
      <c r="AD455" s="86"/>
      <c r="AE455" s="86"/>
      <c r="AF455" s="86"/>
    </row>
    <row r="456" spans="29:32" ht="15.75" customHeight="1">
      <c r="AC456" s="86"/>
      <c r="AD456" s="86"/>
      <c r="AE456" s="86"/>
      <c r="AF456" s="86"/>
    </row>
    <row r="457" spans="29:32" ht="15.75" customHeight="1">
      <c r="AC457" s="86"/>
      <c r="AD457" s="86"/>
      <c r="AE457" s="86"/>
      <c r="AF457" s="86"/>
    </row>
    <row r="458" spans="29:32" ht="15.75" customHeight="1">
      <c r="AC458" s="86"/>
      <c r="AD458" s="86"/>
      <c r="AE458" s="86"/>
      <c r="AF458" s="86"/>
    </row>
    <row r="459" spans="29:32" ht="15.75" customHeight="1">
      <c r="AC459" s="86"/>
      <c r="AD459" s="86"/>
      <c r="AE459" s="86"/>
      <c r="AF459" s="86"/>
    </row>
    <row r="460" spans="29:32" ht="15.75" customHeight="1">
      <c r="AC460" s="86"/>
      <c r="AD460" s="86"/>
      <c r="AE460" s="86"/>
      <c r="AF460" s="86"/>
    </row>
    <row r="461" spans="29:32" ht="15.75" customHeight="1">
      <c r="AC461" s="86"/>
      <c r="AD461" s="86"/>
      <c r="AE461" s="86"/>
      <c r="AF461" s="86"/>
    </row>
    <row r="462" spans="29:32" ht="15.75" customHeight="1">
      <c r="AC462" s="86"/>
      <c r="AD462" s="86"/>
      <c r="AE462" s="86"/>
      <c r="AF462" s="86"/>
    </row>
    <row r="463" spans="29:32" ht="15.75" customHeight="1">
      <c r="AC463" s="86"/>
      <c r="AD463" s="86"/>
      <c r="AE463" s="86"/>
      <c r="AF463" s="86"/>
    </row>
    <row r="464" spans="29:32" ht="15.75" customHeight="1">
      <c r="AC464" s="86"/>
      <c r="AD464" s="86"/>
      <c r="AE464" s="86"/>
      <c r="AF464" s="86"/>
    </row>
    <row r="465" spans="29:32" ht="15.75" customHeight="1">
      <c r="AC465" s="86"/>
      <c r="AD465" s="86"/>
      <c r="AE465" s="86"/>
      <c r="AF465" s="86"/>
    </row>
    <row r="466" spans="29:32" ht="15.75" customHeight="1">
      <c r="AC466" s="86"/>
      <c r="AD466" s="86"/>
      <c r="AE466" s="86"/>
      <c r="AF466" s="86"/>
    </row>
    <row r="467" spans="29:32" ht="15.75" customHeight="1">
      <c r="AC467" s="86"/>
      <c r="AD467" s="86"/>
      <c r="AE467" s="86"/>
      <c r="AF467" s="86"/>
    </row>
    <row r="468" spans="29:32" ht="15.75" customHeight="1">
      <c r="AC468" s="86"/>
      <c r="AD468" s="86"/>
      <c r="AE468" s="86"/>
      <c r="AF468" s="86"/>
    </row>
    <row r="469" spans="29:32" ht="15.75" customHeight="1">
      <c r="AC469" s="86"/>
      <c r="AD469" s="86"/>
      <c r="AE469" s="86"/>
      <c r="AF469" s="86"/>
    </row>
    <row r="470" spans="29:32" ht="15.75" customHeight="1">
      <c r="AC470" s="86"/>
      <c r="AD470" s="86"/>
      <c r="AE470" s="86"/>
      <c r="AF470" s="86"/>
    </row>
    <row r="471" spans="29:32" ht="15.75" customHeight="1">
      <c r="AC471" s="86"/>
      <c r="AD471" s="86"/>
      <c r="AE471" s="86"/>
      <c r="AF471" s="86"/>
    </row>
    <row r="472" spans="29:32" ht="15.75" customHeight="1">
      <c r="AC472" s="86"/>
      <c r="AD472" s="86"/>
      <c r="AE472" s="86"/>
      <c r="AF472" s="86"/>
    </row>
    <row r="473" spans="29:32" ht="15.75" customHeight="1">
      <c r="AC473" s="86"/>
      <c r="AD473" s="86"/>
      <c r="AE473" s="86"/>
      <c r="AF473" s="86"/>
    </row>
    <row r="474" spans="29:32" ht="15.75" customHeight="1">
      <c r="AC474" s="86"/>
      <c r="AD474" s="86"/>
      <c r="AE474" s="86"/>
      <c r="AF474" s="86"/>
    </row>
    <row r="475" spans="29:32" ht="15.75" customHeight="1">
      <c r="AC475" s="86"/>
      <c r="AD475" s="86"/>
      <c r="AE475" s="86"/>
      <c r="AF475" s="86"/>
    </row>
    <row r="476" spans="29:32" ht="15.75" customHeight="1">
      <c r="AC476" s="86"/>
      <c r="AD476" s="86"/>
      <c r="AE476" s="86"/>
      <c r="AF476" s="86"/>
    </row>
    <row r="477" spans="29:32" ht="15.75" customHeight="1">
      <c r="AC477" s="86"/>
      <c r="AD477" s="86"/>
      <c r="AE477" s="86"/>
      <c r="AF477" s="86"/>
    </row>
    <row r="478" spans="29:32" ht="15.75" customHeight="1">
      <c r="AC478" s="86"/>
      <c r="AD478" s="86"/>
      <c r="AE478" s="86"/>
      <c r="AF478" s="86"/>
    </row>
    <row r="479" spans="29:32" ht="15.75" customHeight="1">
      <c r="AC479" s="86"/>
      <c r="AD479" s="86"/>
      <c r="AE479" s="86"/>
      <c r="AF479" s="86"/>
    </row>
    <row r="480" spans="29:32" ht="15.75" customHeight="1">
      <c r="AC480" s="86"/>
      <c r="AD480" s="86"/>
      <c r="AE480" s="86"/>
      <c r="AF480" s="86"/>
    </row>
    <row r="481" spans="29:32" ht="15.75" customHeight="1">
      <c r="AC481" s="86"/>
      <c r="AD481" s="86"/>
      <c r="AE481" s="86"/>
      <c r="AF481" s="86"/>
    </row>
    <row r="482" spans="29:32" ht="15.75" customHeight="1">
      <c r="AC482" s="86"/>
      <c r="AD482" s="86"/>
      <c r="AE482" s="86"/>
      <c r="AF482" s="86"/>
    </row>
    <row r="483" spans="29:32" ht="15.75" customHeight="1">
      <c r="AC483" s="86"/>
      <c r="AD483" s="86"/>
      <c r="AE483" s="86"/>
      <c r="AF483" s="86"/>
    </row>
    <row r="484" spans="29:32" ht="15.75" customHeight="1">
      <c r="AC484" s="86"/>
      <c r="AD484" s="86"/>
      <c r="AE484" s="86"/>
      <c r="AF484" s="86"/>
    </row>
    <row r="485" spans="29:32" ht="15.75" customHeight="1">
      <c r="AC485" s="86"/>
      <c r="AD485" s="86"/>
      <c r="AE485" s="86"/>
      <c r="AF485" s="86"/>
    </row>
    <row r="486" spans="29:32" ht="15.75" customHeight="1">
      <c r="AC486" s="86"/>
      <c r="AD486" s="86"/>
      <c r="AE486" s="86"/>
      <c r="AF486" s="86"/>
    </row>
    <row r="487" spans="29:32" ht="15.75" customHeight="1">
      <c r="AC487" s="86"/>
      <c r="AD487" s="86"/>
      <c r="AE487" s="86"/>
      <c r="AF487" s="86"/>
    </row>
    <row r="488" spans="29:32" ht="15.75" customHeight="1">
      <c r="AC488" s="86"/>
      <c r="AD488" s="86"/>
      <c r="AE488" s="86"/>
      <c r="AF488" s="86"/>
    </row>
    <row r="489" spans="29:32" ht="15.75" customHeight="1">
      <c r="AC489" s="86"/>
      <c r="AD489" s="86"/>
      <c r="AE489" s="86"/>
      <c r="AF489" s="86"/>
    </row>
    <row r="490" spans="29:32" ht="15.75" customHeight="1">
      <c r="AC490" s="86"/>
      <c r="AD490" s="86"/>
      <c r="AE490" s="86"/>
      <c r="AF490" s="86"/>
    </row>
    <row r="491" spans="29:32" ht="15.75" customHeight="1">
      <c r="AC491" s="86"/>
      <c r="AD491" s="86"/>
      <c r="AE491" s="86"/>
      <c r="AF491" s="86"/>
    </row>
    <row r="492" spans="29:32" ht="15.75" customHeight="1">
      <c r="AC492" s="86"/>
      <c r="AD492" s="86"/>
      <c r="AE492" s="86"/>
      <c r="AF492" s="86"/>
    </row>
    <row r="493" spans="29:32" ht="15.75" customHeight="1">
      <c r="AC493" s="86"/>
      <c r="AD493" s="86"/>
      <c r="AE493" s="86"/>
      <c r="AF493" s="86"/>
    </row>
    <row r="494" spans="29:32" ht="15.75" customHeight="1">
      <c r="AC494" s="86"/>
      <c r="AD494" s="86"/>
      <c r="AE494" s="86"/>
      <c r="AF494" s="86"/>
    </row>
    <row r="495" spans="29:32" ht="15.75" customHeight="1">
      <c r="AC495" s="86"/>
      <c r="AD495" s="86"/>
      <c r="AE495" s="86"/>
      <c r="AF495" s="86"/>
    </row>
    <row r="496" spans="29:32" ht="15.75" customHeight="1">
      <c r="AC496" s="86"/>
      <c r="AD496" s="86"/>
      <c r="AE496" s="86"/>
      <c r="AF496" s="86"/>
    </row>
    <row r="497" spans="29:32" ht="15.75" customHeight="1">
      <c r="AC497" s="86"/>
      <c r="AD497" s="86"/>
      <c r="AE497" s="86"/>
      <c r="AF497" s="86"/>
    </row>
    <row r="498" spans="29:32" ht="15.75" customHeight="1">
      <c r="AC498" s="86"/>
      <c r="AD498" s="86"/>
      <c r="AE498" s="86"/>
      <c r="AF498" s="86"/>
    </row>
    <row r="499" spans="29:32" ht="15.75" customHeight="1">
      <c r="AC499" s="86"/>
      <c r="AD499" s="86"/>
      <c r="AE499" s="86"/>
      <c r="AF499" s="86"/>
    </row>
    <row r="500" spans="29:32" ht="15.75" customHeight="1">
      <c r="AC500" s="86"/>
      <c r="AD500" s="86"/>
      <c r="AE500" s="86"/>
      <c r="AF500" s="86"/>
    </row>
    <row r="501" spans="29:32" ht="15.75" customHeight="1">
      <c r="AC501" s="86"/>
      <c r="AD501" s="86"/>
      <c r="AE501" s="86"/>
      <c r="AF501" s="86"/>
    </row>
    <row r="502" spans="29:32" ht="15.75" customHeight="1">
      <c r="AC502" s="86"/>
      <c r="AD502" s="86"/>
      <c r="AE502" s="86"/>
      <c r="AF502" s="86"/>
    </row>
    <row r="503" spans="29:32" ht="15.75" customHeight="1">
      <c r="AC503" s="86"/>
      <c r="AD503" s="86"/>
      <c r="AE503" s="86"/>
      <c r="AF503" s="86"/>
    </row>
    <row r="504" spans="29:32" ht="15.75" customHeight="1">
      <c r="AC504" s="86"/>
      <c r="AD504" s="86"/>
      <c r="AE504" s="86"/>
      <c r="AF504" s="86"/>
    </row>
    <row r="505" spans="29:32" ht="15.75" customHeight="1">
      <c r="AC505" s="86"/>
      <c r="AD505" s="86"/>
      <c r="AE505" s="86"/>
      <c r="AF505" s="86"/>
    </row>
    <row r="506" spans="29:32" ht="15.75" customHeight="1">
      <c r="AC506" s="86"/>
      <c r="AD506" s="86"/>
      <c r="AE506" s="86"/>
      <c r="AF506" s="86"/>
    </row>
    <row r="507" spans="29:32" ht="15.75" customHeight="1">
      <c r="AC507" s="86"/>
      <c r="AD507" s="86"/>
      <c r="AE507" s="86"/>
      <c r="AF507" s="86"/>
    </row>
    <row r="508" spans="29:32" ht="15.75" customHeight="1">
      <c r="AC508" s="86"/>
      <c r="AD508" s="86"/>
      <c r="AE508" s="86"/>
      <c r="AF508" s="86"/>
    </row>
    <row r="509" spans="29:32" ht="15.75" customHeight="1">
      <c r="AC509" s="86"/>
      <c r="AD509" s="86"/>
      <c r="AE509" s="86"/>
      <c r="AF509" s="86"/>
    </row>
    <row r="510" spans="29:32" ht="15.75" customHeight="1">
      <c r="AC510" s="86"/>
      <c r="AD510" s="86"/>
      <c r="AE510" s="86"/>
      <c r="AF510" s="86"/>
    </row>
    <row r="511" spans="29:32" ht="15.75" customHeight="1">
      <c r="AC511" s="86"/>
      <c r="AD511" s="86"/>
      <c r="AE511" s="86"/>
      <c r="AF511" s="86"/>
    </row>
    <row r="512" spans="29:32" ht="15.75" customHeight="1">
      <c r="AC512" s="86"/>
      <c r="AD512" s="86"/>
      <c r="AE512" s="86"/>
      <c r="AF512" s="86"/>
    </row>
    <row r="513" spans="29:32" ht="15.75" customHeight="1">
      <c r="AC513" s="86"/>
      <c r="AD513" s="86"/>
      <c r="AE513" s="86"/>
      <c r="AF513" s="86"/>
    </row>
    <row r="514" spans="29:32" ht="15.75" customHeight="1">
      <c r="AC514" s="86"/>
      <c r="AD514" s="86"/>
      <c r="AE514" s="86"/>
      <c r="AF514" s="86"/>
    </row>
    <row r="515" spans="29:32" ht="15.75" customHeight="1">
      <c r="AC515" s="86"/>
      <c r="AD515" s="86"/>
      <c r="AE515" s="86"/>
      <c r="AF515" s="86"/>
    </row>
    <row r="516" spans="29:32" ht="15.75" customHeight="1">
      <c r="AC516" s="86"/>
      <c r="AD516" s="86"/>
      <c r="AE516" s="86"/>
      <c r="AF516" s="86"/>
    </row>
    <row r="517" spans="29:32" ht="15.75" customHeight="1">
      <c r="AC517" s="86"/>
      <c r="AD517" s="86"/>
      <c r="AE517" s="86"/>
      <c r="AF517" s="86"/>
    </row>
    <row r="518" spans="29:32" ht="15.75" customHeight="1">
      <c r="AC518" s="86"/>
      <c r="AD518" s="86"/>
      <c r="AE518" s="86"/>
      <c r="AF518" s="86"/>
    </row>
    <row r="519" spans="29:32" ht="15.75" customHeight="1">
      <c r="AC519" s="86"/>
      <c r="AD519" s="86"/>
      <c r="AE519" s="86"/>
      <c r="AF519" s="86"/>
    </row>
    <row r="520" spans="29:32" ht="15.75" customHeight="1">
      <c r="AC520" s="86"/>
      <c r="AD520" s="86"/>
      <c r="AE520" s="86"/>
      <c r="AF520" s="86"/>
    </row>
    <row r="521" spans="29:32" ht="15.75" customHeight="1">
      <c r="AC521" s="86"/>
      <c r="AD521" s="86"/>
      <c r="AE521" s="86"/>
      <c r="AF521" s="86"/>
    </row>
    <row r="522" spans="29:32" ht="15.75" customHeight="1">
      <c r="AC522" s="86"/>
      <c r="AD522" s="86"/>
      <c r="AE522" s="86"/>
      <c r="AF522" s="86"/>
    </row>
    <row r="523" spans="29:32" ht="15.75" customHeight="1">
      <c r="AC523" s="86"/>
      <c r="AD523" s="86"/>
      <c r="AE523" s="86"/>
      <c r="AF523" s="86"/>
    </row>
    <row r="524" spans="29:32" ht="15.75" customHeight="1">
      <c r="AC524" s="86"/>
      <c r="AD524" s="86"/>
      <c r="AE524" s="86"/>
      <c r="AF524" s="86"/>
    </row>
    <row r="525" spans="29:32" ht="15.75" customHeight="1">
      <c r="AC525" s="86"/>
      <c r="AD525" s="86"/>
      <c r="AE525" s="86"/>
      <c r="AF525" s="86"/>
    </row>
    <row r="526" spans="29:32" ht="15.75" customHeight="1">
      <c r="AC526" s="86"/>
      <c r="AD526" s="86"/>
      <c r="AE526" s="86"/>
      <c r="AF526" s="86"/>
    </row>
    <row r="527" spans="29:32" ht="15.75" customHeight="1">
      <c r="AC527" s="86"/>
      <c r="AD527" s="86"/>
      <c r="AE527" s="86"/>
      <c r="AF527" s="86"/>
    </row>
    <row r="528" spans="29:32" ht="15.75" customHeight="1">
      <c r="AC528" s="86"/>
      <c r="AD528" s="86"/>
      <c r="AE528" s="86"/>
      <c r="AF528" s="86"/>
    </row>
    <row r="529" spans="29:32" ht="15.75" customHeight="1">
      <c r="AC529" s="86"/>
      <c r="AD529" s="86"/>
      <c r="AE529" s="86"/>
      <c r="AF529" s="86"/>
    </row>
    <row r="530" spans="29:32" ht="15.75" customHeight="1">
      <c r="AC530" s="86"/>
      <c r="AD530" s="86"/>
      <c r="AE530" s="86"/>
      <c r="AF530" s="86"/>
    </row>
    <row r="531" spans="29:32" ht="15.75" customHeight="1">
      <c r="AC531" s="86"/>
      <c r="AD531" s="86"/>
      <c r="AE531" s="86"/>
      <c r="AF531" s="86"/>
    </row>
    <row r="532" spans="29:32" ht="15.75" customHeight="1">
      <c r="AC532" s="86"/>
      <c r="AD532" s="86"/>
      <c r="AE532" s="86"/>
      <c r="AF532" s="86"/>
    </row>
    <row r="533" spans="29:32" ht="15.75" customHeight="1">
      <c r="AC533" s="86"/>
      <c r="AD533" s="86"/>
      <c r="AE533" s="86"/>
      <c r="AF533" s="86"/>
    </row>
    <row r="534" spans="29:32" ht="15.75" customHeight="1">
      <c r="AC534" s="86"/>
      <c r="AD534" s="86"/>
      <c r="AE534" s="86"/>
      <c r="AF534" s="86"/>
    </row>
    <row r="535" spans="29:32" ht="15.75" customHeight="1">
      <c r="AC535" s="86"/>
      <c r="AD535" s="86"/>
      <c r="AE535" s="86"/>
      <c r="AF535" s="86"/>
    </row>
    <row r="536" spans="29:32" ht="15.75" customHeight="1">
      <c r="AC536" s="86"/>
      <c r="AD536" s="86"/>
      <c r="AE536" s="86"/>
      <c r="AF536" s="86"/>
    </row>
    <row r="537" spans="29:32" ht="15.75" customHeight="1">
      <c r="AC537" s="86"/>
      <c r="AD537" s="86"/>
      <c r="AE537" s="86"/>
      <c r="AF537" s="86"/>
    </row>
    <row r="538" spans="29:32" ht="15.75" customHeight="1">
      <c r="AC538" s="86"/>
      <c r="AD538" s="86"/>
      <c r="AE538" s="86"/>
      <c r="AF538" s="86"/>
    </row>
    <row r="539" spans="29:32" ht="15.75" customHeight="1">
      <c r="AC539" s="86"/>
      <c r="AD539" s="86"/>
      <c r="AE539" s="86"/>
      <c r="AF539" s="86"/>
    </row>
    <row r="540" spans="29:32" ht="15.75" customHeight="1">
      <c r="AC540" s="86"/>
      <c r="AD540" s="86"/>
      <c r="AE540" s="86"/>
      <c r="AF540" s="86"/>
    </row>
    <row r="541" spans="29:32" ht="15.75" customHeight="1">
      <c r="AC541" s="86"/>
      <c r="AD541" s="86"/>
      <c r="AE541" s="86"/>
      <c r="AF541" s="86"/>
    </row>
    <row r="542" spans="29:32" ht="15.75" customHeight="1">
      <c r="AC542" s="86"/>
      <c r="AD542" s="86"/>
      <c r="AE542" s="86"/>
      <c r="AF542" s="86"/>
    </row>
    <row r="543" spans="29:32" ht="15.75" customHeight="1">
      <c r="AC543" s="86"/>
      <c r="AD543" s="86"/>
      <c r="AE543" s="86"/>
      <c r="AF543" s="86"/>
    </row>
    <row r="544" spans="29:32" ht="15.75" customHeight="1">
      <c r="AC544" s="86"/>
      <c r="AD544" s="86"/>
      <c r="AE544" s="86"/>
      <c r="AF544" s="86"/>
    </row>
    <row r="545" spans="29:32" ht="15.75" customHeight="1">
      <c r="AC545" s="86"/>
      <c r="AD545" s="86"/>
      <c r="AE545" s="86"/>
      <c r="AF545" s="86"/>
    </row>
    <row r="546" spans="29:32" ht="15.75" customHeight="1">
      <c r="AC546" s="86"/>
      <c r="AD546" s="86"/>
      <c r="AE546" s="86"/>
      <c r="AF546" s="86"/>
    </row>
    <row r="547" spans="29:32" ht="15.75" customHeight="1">
      <c r="AC547" s="86"/>
      <c r="AD547" s="86"/>
      <c r="AE547" s="86"/>
      <c r="AF547" s="86"/>
    </row>
    <row r="548" spans="29:32" ht="15.75" customHeight="1">
      <c r="AC548" s="86"/>
      <c r="AD548" s="86"/>
      <c r="AE548" s="86"/>
      <c r="AF548" s="86"/>
    </row>
    <row r="549" spans="29:32" ht="15.75" customHeight="1">
      <c r="AC549" s="86"/>
      <c r="AD549" s="86"/>
      <c r="AE549" s="86"/>
      <c r="AF549" s="86"/>
    </row>
    <row r="550" spans="29:32" ht="15.75" customHeight="1">
      <c r="AC550" s="86"/>
      <c r="AD550" s="86"/>
      <c r="AE550" s="86"/>
      <c r="AF550" s="86"/>
    </row>
    <row r="551" spans="29:32" ht="15.75" customHeight="1">
      <c r="AC551" s="86"/>
      <c r="AD551" s="86"/>
      <c r="AE551" s="86"/>
      <c r="AF551" s="86"/>
    </row>
    <row r="552" spans="29:32" ht="15.75" customHeight="1">
      <c r="AC552" s="86"/>
      <c r="AD552" s="86"/>
      <c r="AE552" s="86"/>
      <c r="AF552" s="86"/>
    </row>
    <row r="553" spans="29:32" ht="15.75" customHeight="1">
      <c r="AC553" s="86"/>
      <c r="AD553" s="86"/>
      <c r="AE553" s="86"/>
      <c r="AF553" s="86"/>
    </row>
    <row r="554" spans="29:32" ht="15.75" customHeight="1">
      <c r="AC554" s="86"/>
      <c r="AD554" s="86"/>
      <c r="AE554" s="86"/>
      <c r="AF554" s="86"/>
    </row>
    <row r="555" spans="29:32" ht="15.75" customHeight="1">
      <c r="AC555" s="86"/>
      <c r="AD555" s="86"/>
      <c r="AE555" s="86"/>
      <c r="AF555" s="86"/>
    </row>
    <row r="556" spans="29:32" ht="15.75" customHeight="1">
      <c r="AC556" s="86"/>
      <c r="AD556" s="86"/>
      <c r="AE556" s="86"/>
      <c r="AF556" s="86"/>
    </row>
    <row r="557" spans="29:32" ht="15.75" customHeight="1">
      <c r="AC557" s="86"/>
      <c r="AD557" s="86"/>
      <c r="AE557" s="86"/>
      <c r="AF557" s="86"/>
    </row>
    <row r="558" spans="29:32" ht="15.75" customHeight="1">
      <c r="AC558" s="86"/>
      <c r="AD558" s="86"/>
      <c r="AE558" s="86"/>
      <c r="AF558" s="86"/>
    </row>
    <row r="559" spans="29:32" ht="15.75" customHeight="1">
      <c r="AC559" s="86"/>
      <c r="AD559" s="86"/>
      <c r="AE559" s="86"/>
      <c r="AF559" s="86"/>
    </row>
    <row r="560" spans="29:32" ht="15.75" customHeight="1">
      <c r="AC560" s="86"/>
      <c r="AD560" s="86"/>
      <c r="AE560" s="86"/>
      <c r="AF560" s="86"/>
    </row>
    <row r="561" spans="29:32" ht="15.75" customHeight="1">
      <c r="AC561" s="86"/>
      <c r="AD561" s="86"/>
      <c r="AE561" s="86"/>
      <c r="AF561" s="86"/>
    </row>
    <row r="562" spans="29:32" ht="15.75" customHeight="1">
      <c r="AC562" s="86"/>
      <c r="AD562" s="86"/>
      <c r="AE562" s="86"/>
      <c r="AF562" s="86"/>
    </row>
    <row r="563" spans="29:32" ht="15.75" customHeight="1">
      <c r="AC563" s="86"/>
      <c r="AD563" s="86"/>
      <c r="AE563" s="86"/>
      <c r="AF563" s="86"/>
    </row>
    <row r="564" spans="29:32" ht="15.75" customHeight="1">
      <c r="AC564" s="86"/>
      <c r="AD564" s="86"/>
      <c r="AE564" s="86"/>
      <c r="AF564" s="86"/>
    </row>
    <row r="565" spans="29:32" ht="15.75" customHeight="1">
      <c r="AC565" s="86"/>
      <c r="AD565" s="86"/>
      <c r="AE565" s="86"/>
      <c r="AF565" s="86"/>
    </row>
    <row r="566" spans="29:32" ht="15.75" customHeight="1">
      <c r="AC566" s="86"/>
      <c r="AD566" s="86"/>
      <c r="AE566" s="86"/>
      <c r="AF566" s="86"/>
    </row>
    <row r="567" spans="29:32" ht="15.75" customHeight="1">
      <c r="AC567" s="86"/>
      <c r="AD567" s="86"/>
      <c r="AE567" s="86"/>
      <c r="AF567" s="86"/>
    </row>
    <row r="568" spans="29:32" ht="15.75" customHeight="1">
      <c r="AC568" s="86"/>
      <c r="AD568" s="86"/>
      <c r="AE568" s="86"/>
      <c r="AF568" s="86"/>
    </row>
    <row r="569" spans="29:32" ht="15.75" customHeight="1">
      <c r="AC569" s="86"/>
      <c r="AD569" s="86"/>
      <c r="AE569" s="86"/>
      <c r="AF569" s="86"/>
    </row>
    <row r="570" spans="29:32" ht="15.75" customHeight="1">
      <c r="AC570" s="86"/>
      <c r="AD570" s="86"/>
      <c r="AE570" s="86"/>
      <c r="AF570" s="86"/>
    </row>
    <row r="571" spans="29:32" ht="15.75" customHeight="1">
      <c r="AC571" s="86"/>
      <c r="AD571" s="86"/>
      <c r="AE571" s="86"/>
      <c r="AF571" s="86"/>
    </row>
    <row r="572" spans="29:32" ht="15.75" customHeight="1">
      <c r="AC572" s="86"/>
      <c r="AD572" s="86"/>
      <c r="AE572" s="86"/>
      <c r="AF572" s="86"/>
    </row>
    <row r="573" spans="29:32" ht="15.75" customHeight="1">
      <c r="AC573" s="86"/>
      <c r="AD573" s="86"/>
      <c r="AE573" s="86"/>
      <c r="AF573" s="86"/>
    </row>
    <row r="574" spans="29:32" ht="15.75" customHeight="1">
      <c r="AC574" s="86"/>
      <c r="AD574" s="86"/>
      <c r="AE574" s="86"/>
      <c r="AF574" s="86"/>
    </row>
    <row r="575" spans="29:32" ht="15.75" customHeight="1">
      <c r="AC575" s="86"/>
      <c r="AD575" s="86"/>
      <c r="AE575" s="86"/>
      <c r="AF575" s="86"/>
    </row>
    <row r="576" spans="29:32" ht="15.75" customHeight="1">
      <c r="AC576" s="86"/>
      <c r="AD576" s="86"/>
      <c r="AE576" s="86"/>
      <c r="AF576" s="86"/>
    </row>
    <row r="577" spans="29:32" ht="15.75" customHeight="1">
      <c r="AC577" s="86"/>
      <c r="AD577" s="86"/>
      <c r="AE577" s="86"/>
      <c r="AF577" s="86"/>
    </row>
    <row r="578" spans="29:32" ht="15.75" customHeight="1">
      <c r="AC578" s="86"/>
      <c r="AD578" s="86"/>
      <c r="AE578" s="86"/>
      <c r="AF578" s="86"/>
    </row>
    <row r="579" spans="29:32" ht="15.75" customHeight="1">
      <c r="AC579" s="86"/>
      <c r="AD579" s="86"/>
      <c r="AE579" s="86"/>
      <c r="AF579" s="86"/>
    </row>
    <row r="580" spans="29:32" ht="15.75" customHeight="1">
      <c r="AC580" s="86"/>
      <c r="AD580" s="86"/>
      <c r="AE580" s="86"/>
      <c r="AF580" s="86"/>
    </row>
    <row r="581" spans="29:32" ht="15.75" customHeight="1">
      <c r="AC581" s="86"/>
      <c r="AD581" s="86"/>
      <c r="AE581" s="86"/>
      <c r="AF581" s="86"/>
    </row>
    <row r="582" spans="29:32" ht="15.75" customHeight="1">
      <c r="AC582" s="86"/>
      <c r="AD582" s="86"/>
      <c r="AE582" s="86"/>
      <c r="AF582" s="86"/>
    </row>
    <row r="583" spans="29:32" ht="15.75" customHeight="1">
      <c r="AC583" s="86"/>
      <c r="AD583" s="86"/>
      <c r="AE583" s="86"/>
      <c r="AF583" s="86"/>
    </row>
    <row r="584" spans="29:32" ht="15.75" customHeight="1">
      <c r="AC584" s="86"/>
      <c r="AD584" s="86"/>
      <c r="AE584" s="86"/>
      <c r="AF584" s="86"/>
    </row>
    <row r="585" spans="29:32" ht="15.75" customHeight="1">
      <c r="AC585" s="86"/>
      <c r="AD585" s="86"/>
      <c r="AE585" s="86"/>
      <c r="AF585" s="86"/>
    </row>
    <row r="586" spans="29:32" ht="15.75" customHeight="1">
      <c r="AC586" s="86"/>
      <c r="AD586" s="86"/>
      <c r="AE586" s="86"/>
      <c r="AF586" s="86"/>
    </row>
    <row r="587" spans="29:32" ht="15.75" customHeight="1">
      <c r="AC587" s="86"/>
      <c r="AD587" s="86"/>
      <c r="AE587" s="86"/>
      <c r="AF587" s="86"/>
    </row>
    <row r="588" spans="29:32" ht="15.75" customHeight="1">
      <c r="AC588" s="86"/>
      <c r="AD588" s="86"/>
      <c r="AE588" s="86"/>
      <c r="AF588" s="86"/>
    </row>
    <row r="589" spans="29:32" ht="15.75" customHeight="1">
      <c r="AC589" s="86"/>
      <c r="AD589" s="86"/>
      <c r="AE589" s="86"/>
      <c r="AF589" s="86"/>
    </row>
    <row r="590" spans="29:32" ht="15.75" customHeight="1">
      <c r="AC590" s="86"/>
      <c r="AD590" s="86"/>
      <c r="AE590" s="86"/>
      <c r="AF590" s="86"/>
    </row>
    <row r="591" spans="29:32" ht="15.75" customHeight="1">
      <c r="AC591" s="86"/>
      <c r="AD591" s="86"/>
      <c r="AE591" s="86"/>
      <c r="AF591" s="86"/>
    </row>
    <row r="592" spans="29:32" ht="15.75" customHeight="1">
      <c r="AC592" s="86"/>
      <c r="AD592" s="86"/>
      <c r="AE592" s="86"/>
      <c r="AF592" s="86"/>
    </row>
    <row r="593" spans="29:32" ht="15.75" customHeight="1">
      <c r="AC593" s="86"/>
      <c r="AD593" s="86"/>
      <c r="AE593" s="86"/>
      <c r="AF593" s="86"/>
    </row>
    <row r="594" spans="29:32" ht="15.75" customHeight="1">
      <c r="AC594" s="86"/>
      <c r="AD594" s="86"/>
      <c r="AE594" s="86"/>
      <c r="AF594" s="86"/>
    </row>
    <row r="595" spans="29:32" ht="15.75" customHeight="1">
      <c r="AC595" s="86"/>
      <c r="AD595" s="86"/>
      <c r="AE595" s="86"/>
      <c r="AF595" s="86"/>
    </row>
    <row r="596" spans="29:32" ht="15.75" customHeight="1">
      <c r="AC596" s="86"/>
      <c r="AD596" s="86"/>
      <c r="AE596" s="86"/>
      <c r="AF596" s="86"/>
    </row>
    <row r="597" spans="29:32" ht="15.75" customHeight="1">
      <c r="AC597" s="86"/>
      <c r="AD597" s="86"/>
      <c r="AE597" s="86"/>
      <c r="AF597" s="86"/>
    </row>
    <row r="598" spans="29:32" ht="15.75" customHeight="1">
      <c r="AC598" s="86"/>
      <c r="AD598" s="86"/>
      <c r="AE598" s="86"/>
      <c r="AF598" s="86"/>
    </row>
    <row r="599" spans="29:32" ht="15.75" customHeight="1">
      <c r="AC599" s="86"/>
      <c r="AD599" s="86"/>
      <c r="AE599" s="86"/>
      <c r="AF599" s="86"/>
    </row>
    <row r="600" spans="29:32" ht="15.75" customHeight="1">
      <c r="AC600" s="86"/>
      <c r="AD600" s="86"/>
      <c r="AE600" s="86"/>
      <c r="AF600" s="86"/>
    </row>
    <row r="601" spans="29:32" ht="15.75" customHeight="1">
      <c r="AC601" s="86"/>
      <c r="AD601" s="86"/>
      <c r="AE601" s="86"/>
      <c r="AF601" s="86"/>
    </row>
    <row r="602" spans="29:32" ht="15.75" customHeight="1">
      <c r="AC602" s="86"/>
      <c r="AD602" s="86"/>
      <c r="AE602" s="86"/>
      <c r="AF602" s="86"/>
    </row>
    <row r="603" spans="29:32" ht="15.75" customHeight="1">
      <c r="AC603" s="86"/>
      <c r="AD603" s="86"/>
      <c r="AE603" s="86"/>
      <c r="AF603" s="86"/>
    </row>
    <row r="604" spans="29:32" ht="15.75" customHeight="1">
      <c r="AC604" s="86"/>
      <c r="AD604" s="86"/>
      <c r="AE604" s="86"/>
      <c r="AF604" s="86"/>
    </row>
    <row r="605" spans="29:32" ht="15.75" customHeight="1">
      <c r="AC605" s="86"/>
      <c r="AD605" s="86"/>
      <c r="AE605" s="86"/>
      <c r="AF605" s="86"/>
    </row>
    <row r="606" spans="29:32" ht="15.75" customHeight="1">
      <c r="AC606" s="86"/>
      <c r="AD606" s="86"/>
      <c r="AE606" s="86"/>
      <c r="AF606" s="86"/>
    </row>
    <row r="607" spans="29:32" ht="15.75" customHeight="1">
      <c r="AC607" s="86"/>
      <c r="AD607" s="86"/>
      <c r="AE607" s="86"/>
      <c r="AF607" s="86"/>
    </row>
    <row r="608" spans="29:32" ht="15.75" customHeight="1">
      <c r="AC608" s="86"/>
      <c r="AD608" s="86"/>
      <c r="AE608" s="86"/>
      <c r="AF608" s="86"/>
    </row>
    <row r="609" spans="29:32" ht="15.75" customHeight="1">
      <c r="AC609" s="86"/>
      <c r="AD609" s="86"/>
      <c r="AE609" s="86"/>
      <c r="AF609" s="86"/>
    </row>
    <row r="610" spans="29:32" ht="15.75" customHeight="1">
      <c r="AC610" s="86"/>
      <c r="AD610" s="86"/>
      <c r="AE610" s="86"/>
      <c r="AF610" s="86"/>
    </row>
    <row r="611" spans="29:32" ht="15.75" customHeight="1">
      <c r="AC611" s="86"/>
      <c r="AD611" s="86"/>
      <c r="AE611" s="86"/>
      <c r="AF611" s="86"/>
    </row>
    <row r="612" spans="29:32" ht="15.75" customHeight="1">
      <c r="AC612" s="86"/>
      <c r="AD612" s="86"/>
      <c r="AE612" s="86"/>
      <c r="AF612" s="86"/>
    </row>
    <row r="613" spans="29:32" ht="15.75" customHeight="1">
      <c r="AC613" s="86"/>
      <c r="AD613" s="86"/>
      <c r="AE613" s="86"/>
      <c r="AF613" s="86"/>
    </row>
    <row r="614" spans="29:32" ht="15.75" customHeight="1">
      <c r="AC614" s="86"/>
      <c r="AD614" s="86"/>
      <c r="AE614" s="86"/>
      <c r="AF614" s="86"/>
    </row>
    <row r="615" spans="29:32" ht="15.75" customHeight="1">
      <c r="AC615" s="86"/>
      <c r="AD615" s="86"/>
      <c r="AE615" s="86"/>
      <c r="AF615" s="86"/>
    </row>
    <row r="616" spans="29:32" ht="15.75" customHeight="1">
      <c r="AC616" s="86"/>
      <c r="AD616" s="86"/>
      <c r="AE616" s="86"/>
      <c r="AF616" s="86"/>
    </row>
    <row r="617" spans="29:32" ht="15.75" customHeight="1">
      <c r="AC617" s="86"/>
      <c r="AD617" s="86"/>
      <c r="AE617" s="86"/>
      <c r="AF617" s="86"/>
    </row>
    <row r="618" spans="29:32" ht="15.75" customHeight="1">
      <c r="AC618" s="86"/>
      <c r="AD618" s="86"/>
      <c r="AE618" s="86"/>
      <c r="AF618" s="86"/>
    </row>
    <row r="619" spans="29:32" ht="15.75" customHeight="1">
      <c r="AC619" s="86"/>
      <c r="AD619" s="86"/>
      <c r="AE619" s="86"/>
      <c r="AF619" s="86"/>
    </row>
    <row r="620" spans="29:32" ht="15.75" customHeight="1">
      <c r="AC620" s="86"/>
      <c r="AD620" s="86"/>
      <c r="AE620" s="86"/>
      <c r="AF620" s="86"/>
    </row>
    <row r="621" spans="29:32" ht="15.75" customHeight="1">
      <c r="AC621" s="86"/>
      <c r="AD621" s="86"/>
      <c r="AE621" s="86"/>
      <c r="AF621" s="86"/>
    </row>
    <row r="622" spans="29:32" ht="15.75" customHeight="1">
      <c r="AC622" s="86"/>
      <c r="AD622" s="86"/>
      <c r="AE622" s="86"/>
      <c r="AF622" s="86"/>
    </row>
    <row r="623" spans="29:32" ht="15.75" customHeight="1">
      <c r="AC623" s="86"/>
      <c r="AD623" s="86"/>
      <c r="AE623" s="86"/>
      <c r="AF623" s="86"/>
    </row>
    <row r="624" spans="29:32" ht="15.75" customHeight="1">
      <c r="AC624" s="86"/>
      <c r="AD624" s="86"/>
      <c r="AE624" s="86"/>
      <c r="AF624" s="86"/>
    </row>
    <row r="625" spans="29:32" ht="15.75" customHeight="1">
      <c r="AC625" s="86"/>
      <c r="AD625" s="86"/>
      <c r="AE625" s="86"/>
      <c r="AF625" s="86"/>
    </row>
    <row r="626" spans="29:32" ht="15.75" customHeight="1">
      <c r="AC626" s="86"/>
      <c r="AD626" s="86"/>
      <c r="AE626" s="86"/>
      <c r="AF626" s="86"/>
    </row>
    <row r="627" spans="29:32" ht="15.75" customHeight="1">
      <c r="AC627" s="86"/>
      <c r="AD627" s="86"/>
      <c r="AE627" s="86"/>
      <c r="AF627" s="86"/>
    </row>
    <row r="628" spans="29:32" ht="15.75" customHeight="1">
      <c r="AC628" s="86"/>
      <c r="AD628" s="86"/>
      <c r="AE628" s="86"/>
      <c r="AF628" s="86"/>
    </row>
    <row r="629" spans="29:32" ht="15.75" customHeight="1">
      <c r="AC629" s="86"/>
      <c r="AD629" s="86"/>
      <c r="AE629" s="86"/>
      <c r="AF629" s="86"/>
    </row>
    <row r="630" spans="29:32" ht="15.75" customHeight="1">
      <c r="AC630" s="86"/>
      <c r="AD630" s="86"/>
      <c r="AE630" s="86"/>
      <c r="AF630" s="86"/>
    </row>
    <row r="631" spans="29:32" ht="15.75" customHeight="1">
      <c r="AC631" s="86"/>
      <c r="AD631" s="86"/>
      <c r="AE631" s="86"/>
      <c r="AF631" s="86"/>
    </row>
    <row r="632" spans="29:32" ht="15.75" customHeight="1">
      <c r="AC632" s="86"/>
      <c r="AD632" s="86"/>
      <c r="AE632" s="86"/>
      <c r="AF632" s="86"/>
    </row>
    <row r="633" spans="29:32" ht="15.75" customHeight="1">
      <c r="AC633" s="86"/>
      <c r="AD633" s="86"/>
      <c r="AE633" s="86"/>
      <c r="AF633" s="86"/>
    </row>
    <row r="634" spans="29:32" ht="15.75" customHeight="1">
      <c r="AC634" s="86"/>
      <c r="AD634" s="86"/>
      <c r="AE634" s="86"/>
      <c r="AF634" s="86"/>
    </row>
    <row r="635" spans="29:32" ht="15.75" customHeight="1">
      <c r="AC635" s="86"/>
      <c r="AD635" s="86"/>
      <c r="AE635" s="86"/>
      <c r="AF635" s="86"/>
    </row>
    <row r="636" spans="29:32" ht="15.75" customHeight="1">
      <c r="AC636" s="86"/>
      <c r="AD636" s="86"/>
      <c r="AE636" s="86"/>
      <c r="AF636" s="86"/>
    </row>
    <row r="637" spans="29:32" ht="15.75" customHeight="1">
      <c r="AC637" s="86"/>
      <c r="AD637" s="86"/>
      <c r="AE637" s="86"/>
      <c r="AF637" s="86"/>
    </row>
    <row r="638" spans="29:32" ht="15.75" customHeight="1">
      <c r="AC638" s="86"/>
      <c r="AD638" s="86"/>
      <c r="AE638" s="86"/>
      <c r="AF638" s="86"/>
    </row>
    <row r="639" spans="29:32" ht="15.75" customHeight="1">
      <c r="AC639" s="86"/>
      <c r="AD639" s="86"/>
      <c r="AE639" s="86"/>
      <c r="AF639" s="86"/>
    </row>
    <row r="640" spans="29:32" ht="15.75" customHeight="1">
      <c r="AC640" s="86"/>
      <c r="AD640" s="86"/>
      <c r="AE640" s="86"/>
      <c r="AF640" s="86"/>
    </row>
    <row r="641" spans="29:32" ht="15.75" customHeight="1">
      <c r="AC641" s="86"/>
      <c r="AD641" s="86"/>
      <c r="AE641" s="86"/>
      <c r="AF641" s="86"/>
    </row>
    <row r="642" spans="29:32" ht="15.75" customHeight="1">
      <c r="AC642" s="86"/>
      <c r="AD642" s="86"/>
      <c r="AE642" s="86"/>
      <c r="AF642" s="86"/>
    </row>
    <row r="643" spans="29:32" ht="15.75" customHeight="1">
      <c r="AC643" s="86"/>
      <c r="AD643" s="86"/>
      <c r="AE643" s="86"/>
      <c r="AF643" s="86"/>
    </row>
    <row r="644" spans="29:32" ht="15.75" customHeight="1">
      <c r="AC644" s="86"/>
      <c r="AD644" s="86"/>
      <c r="AE644" s="86"/>
      <c r="AF644" s="86"/>
    </row>
    <row r="645" spans="29:32" ht="15.75" customHeight="1">
      <c r="AC645" s="86"/>
      <c r="AD645" s="86"/>
      <c r="AE645" s="86"/>
      <c r="AF645" s="86"/>
    </row>
    <row r="646" spans="29:32" ht="15.75" customHeight="1">
      <c r="AC646" s="86"/>
      <c r="AD646" s="86"/>
      <c r="AE646" s="86"/>
      <c r="AF646" s="86"/>
    </row>
    <row r="647" spans="29:32" ht="15.75" customHeight="1">
      <c r="AC647" s="86"/>
      <c r="AD647" s="86"/>
      <c r="AE647" s="86"/>
      <c r="AF647" s="86"/>
    </row>
    <row r="648" spans="29:32" ht="15.75" customHeight="1">
      <c r="AC648" s="86"/>
      <c r="AD648" s="86"/>
      <c r="AE648" s="86"/>
      <c r="AF648" s="86"/>
    </row>
    <row r="649" spans="29:32" ht="15.75" customHeight="1">
      <c r="AC649" s="86"/>
      <c r="AD649" s="86"/>
      <c r="AE649" s="86"/>
      <c r="AF649" s="86"/>
    </row>
    <row r="650" spans="29:32" ht="15.75" customHeight="1">
      <c r="AC650" s="86"/>
      <c r="AD650" s="86"/>
      <c r="AE650" s="86"/>
      <c r="AF650" s="86"/>
    </row>
    <row r="651" spans="29:32" ht="15.75" customHeight="1">
      <c r="AC651" s="86"/>
      <c r="AD651" s="86"/>
      <c r="AE651" s="86"/>
      <c r="AF651" s="86"/>
    </row>
    <row r="652" spans="29:32" ht="15.75" customHeight="1">
      <c r="AC652" s="86"/>
      <c r="AD652" s="86"/>
      <c r="AE652" s="86"/>
      <c r="AF652" s="86"/>
    </row>
    <row r="653" spans="29:32" ht="15.75" customHeight="1">
      <c r="AC653" s="86"/>
      <c r="AD653" s="86"/>
      <c r="AE653" s="86"/>
      <c r="AF653" s="86"/>
    </row>
    <row r="654" spans="29:32" ht="15.75" customHeight="1">
      <c r="AC654" s="86"/>
      <c r="AD654" s="86"/>
      <c r="AE654" s="86"/>
      <c r="AF654" s="86"/>
    </row>
    <row r="655" spans="29:32" ht="15.75" customHeight="1">
      <c r="AC655" s="86"/>
      <c r="AD655" s="86"/>
      <c r="AE655" s="86"/>
      <c r="AF655" s="86"/>
    </row>
    <row r="656" spans="29:32" ht="15.75" customHeight="1">
      <c r="AC656" s="86"/>
      <c r="AD656" s="86"/>
      <c r="AE656" s="86"/>
      <c r="AF656" s="86"/>
    </row>
    <row r="657" spans="29:32" ht="15.75" customHeight="1">
      <c r="AC657" s="86"/>
      <c r="AD657" s="86"/>
      <c r="AE657" s="86"/>
      <c r="AF657" s="86"/>
    </row>
    <row r="658" spans="29:32" ht="15.75" customHeight="1">
      <c r="AC658" s="86"/>
      <c r="AD658" s="86"/>
      <c r="AE658" s="86"/>
      <c r="AF658" s="86"/>
    </row>
    <row r="659" spans="29:32" ht="15.75" customHeight="1">
      <c r="AC659" s="86"/>
      <c r="AD659" s="86"/>
      <c r="AE659" s="86"/>
      <c r="AF659" s="86"/>
    </row>
    <row r="660" spans="29:32" ht="15.75" customHeight="1">
      <c r="AC660" s="86"/>
      <c r="AD660" s="86"/>
      <c r="AE660" s="86"/>
      <c r="AF660" s="86"/>
    </row>
    <row r="661" spans="29:32" ht="15.75" customHeight="1">
      <c r="AC661" s="86"/>
      <c r="AD661" s="86"/>
      <c r="AE661" s="86"/>
      <c r="AF661" s="86"/>
    </row>
    <row r="662" spans="29:32" ht="15.75" customHeight="1">
      <c r="AC662" s="86"/>
      <c r="AD662" s="86"/>
      <c r="AE662" s="86"/>
      <c r="AF662" s="86"/>
    </row>
    <row r="663" spans="29:32" ht="15.75" customHeight="1">
      <c r="AC663" s="86"/>
      <c r="AD663" s="86"/>
      <c r="AE663" s="86"/>
      <c r="AF663" s="86"/>
    </row>
    <row r="664" spans="29:32" ht="15.75" customHeight="1">
      <c r="AC664" s="86"/>
      <c r="AD664" s="86"/>
      <c r="AE664" s="86"/>
      <c r="AF664" s="86"/>
    </row>
    <row r="665" spans="29:32" ht="15.75" customHeight="1">
      <c r="AC665" s="86"/>
      <c r="AD665" s="86"/>
      <c r="AE665" s="86"/>
      <c r="AF665" s="86"/>
    </row>
    <row r="666" spans="29:32" ht="15.75" customHeight="1">
      <c r="AC666" s="86"/>
      <c r="AD666" s="86"/>
      <c r="AE666" s="86"/>
      <c r="AF666" s="86"/>
    </row>
    <row r="667" spans="29:32" ht="15.75" customHeight="1">
      <c r="AC667" s="86"/>
      <c r="AD667" s="86"/>
      <c r="AE667" s="86"/>
      <c r="AF667" s="86"/>
    </row>
    <row r="668" spans="29:32" ht="15.75" customHeight="1">
      <c r="AC668" s="86"/>
      <c r="AD668" s="86"/>
      <c r="AE668" s="86"/>
      <c r="AF668" s="86"/>
    </row>
    <row r="669" spans="29:32" ht="15.75" customHeight="1">
      <c r="AC669" s="86"/>
      <c r="AD669" s="86"/>
      <c r="AE669" s="86"/>
      <c r="AF669" s="86"/>
    </row>
    <row r="670" spans="29:32" ht="15.75" customHeight="1">
      <c r="AC670" s="86"/>
      <c r="AD670" s="86"/>
      <c r="AE670" s="86"/>
      <c r="AF670" s="86"/>
    </row>
    <row r="671" spans="29:32" ht="15.75" customHeight="1">
      <c r="AC671" s="86"/>
      <c r="AD671" s="86"/>
      <c r="AE671" s="86"/>
      <c r="AF671" s="86"/>
    </row>
    <row r="672" spans="29:32" ht="15.75" customHeight="1">
      <c r="AC672" s="86"/>
      <c r="AD672" s="86"/>
      <c r="AE672" s="86"/>
      <c r="AF672" s="86"/>
    </row>
    <row r="673" spans="29:32" ht="15.75" customHeight="1">
      <c r="AC673" s="86"/>
      <c r="AD673" s="86"/>
      <c r="AE673" s="86"/>
      <c r="AF673" s="86"/>
    </row>
    <row r="674" spans="29:32" ht="15.75" customHeight="1">
      <c r="AC674" s="86"/>
      <c r="AD674" s="86"/>
      <c r="AE674" s="86"/>
      <c r="AF674" s="86"/>
    </row>
    <row r="675" spans="29:32" ht="15.75" customHeight="1">
      <c r="AC675" s="86"/>
      <c r="AD675" s="86"/>
      <c r="AE675" s="86"/>
      <c r="AF675" s="86"/>
    </row>
    <row r="676" spans="29:32" ht="15.75" customHeight="1">
      <c r="AC676" s="86"/>
      <c r="AD676" s="86"/>
      <c r="AE676" s="86"/>
      <c r="AF676" s="86"/>
    </row>
    <row r="677" spans="29:32" ht="15.75" customHeight="1">
      <c r="AC677" s="86"/>
      <c r="AD677" s="86"/>
      <c r="AE677" s="86"/>
      <c r="AF677" s="86"/>
    </row>
    <row r="678" spans="29:32" ht="15.75" customHeight="1">
      <c r="AC678" s="86"/>
      <c r="AD678" s="86"/>
      <c r="AE678" s="86"/>
      <c r="AF678" s="86"/>
    </row>
    <row r="679" spans="29:32" ht="15.75" customHeight="1">
      <c r="AC679" s="86"/>
      <c r="AD679" s="86"/>
      <c r="AE679" s="86"/>
      <c r="AF679" s="86"/>
    </row>
    <row r="680" spans="29:32" ht="15.75" customHeight="1">
      <c r="AC680" s="86"/>
      <c r="AD680" s="86"/>
      <c r="AE680" s="86"/>
      <c r="AF680" s="86"/>
    </row>
    <row r="681" spans="29:32" ht="15.75" customHeight="1">
      <c r="AC681" s="86"/>
      <c r="AD681" s="86"/>
      <c r="AE681" s="86"/>
      <c r="AF681" s="86"/>
    </row>
    <row r="682" spans="29:32" ht="15.75" customHeight="1">
      <c r="AC682" s="86"/>
      <c r="AD682" s="86"/>
      <c r="AE682" s="86"/>
      <c r="AF682" s="86"/>
    </row>
    <row r="683" spans="29:32" ht="15.75" customHeight="1">
      <c r="AC683" s="86"/>
      <c r="AD683" s="86"/>
      <c r="AE683" s="86"/>
      <c r="AF683" s="86"/>
    </row>
    <row r="684" spans="29:32" ht="15.75" customHeight="1">
      <c r="AC684" s="86"/>
      <c r="AD684" s="86"/>
      <c r="AE684" s="86"/>
      <c r="AF684" s="86"/>
    </row>
    <row r="685" spans="29:32" ht="15.75" customHeight="1">
      <c r="AC685" s="86"/>
      <c r="AD685" s="86"/>
      <c r="AE685" s="86"/>
      <c r="AF685" s="86"/>
    </row>
    <row r="686" spans="29:32" ht="15.75" customHeight="1">
      <c r="AC686" s="86"/>
      <c r="AD686" s="86"/>
      <c r="AE686" s="86"/>
      <c r="AF686" s="86"/>
    </row>
    <row r="687" spans="29:32" ht="15.75" customHeight="1">
      <c r="AC687" s="86"/>
      <c r="AD687" s="86"/>
      <c r="AE687" s="86"/>
      <c r="AF687" s="86"/>
    </row>
    <row r="688" spans="29:32" ht="15.75" customHeight="1">
      <c r="AC688" s="86"/>
      <c r="AD688" s="86"/>
      <c r="AE688" s="86"/>
      <c r="AF688" s="86"/>
    </row>
    <row r="689" spans="29:32" ht="15.75" customHeight="1">
      <c r="AC689" s="86"/>
      <c r="AD689" s="86"/>
      <c r="AE689" s="86"/>
      <c r="AF689" s="86"/>
    </row>
    <row r="690" spans="29:32" ht="15.75" customHeight="1">
      <c r="AC690" s="86"/>
      <c r="AD690" s="86"/>
      <c r="AE690" s="86"/>
      <c r="AF690" s="86"/>
    </row>
    <row r="691" spans="29:32" ht="15.75" customHeight="1">
      <c r="AC691" s="86"/>
      <c r="AD691" s="86"/>
      <c r="AE691" s="86"/>
      <c r="AF691" s="86"/>
    </row>
    <row r="692" spans="29:32" ht="15.75" customHeight="1">
      <c r="AC692" s="86"/>
      <c r="AD692" s="86"/>
      <c r="AE692" s="86"/>
      <c r="AF692" s="86"/>
    </row>
    <row r="693" spans="29:32" ht="15.75" customHeight="1">
      <c r="AC693" s="86"/>
      <c r="AD693" s="86"/>
      <c r="AE693" s="86"/>
      <c r="AF693" s="86"/>
    </row>
    <row r="694" spans="29:32" ht="15.75" customHeight="1">
      <c r="AC694" s="86"/>
      <c r="AD694" s="86"/>
      <c r="AE694" s="86"/>
      <c r="AF694" s="86"/>
    </row>
    <row r="695" spans="29:32" ht="15.75" customHeight="1">
      <c r="AC695" s="86"/>
      <c r="AD695" s="86"/>
      <c r="AE695" s="86"/>
      <c r="AF695" s="86"/>
    </row>
    <row r="696" spans="29:32" ht="15.75" customHeight="1">
      <c r="AC696" s="86"/>
      <c r="AD696" s="86"/>
      <c r="AE696" s="86"/>
      <c r="AF696" s="86"/>
    </row>
    <row r="697" spans="29:32" ht="15.75" customHeight="1">
      <c r="AC697" s="86"/>
      <c r="AD697" s="86"/>
      <c r="AE697" s="86"/>
      <c r="AF697" s="86"/>
    </row>
    <row r="698" spans="29:32" ht="15.75" customHeight="1">
      <c r="AC698" s="86"/>
      <c r="AD698" s="86"/>
      <c r="AE698" s="86"/>
      <c r="AF698" s="86"/>
    </row>
    <row r="699" spans="29:32" ht="15.75" customHeight="1">
      <c r="AC699" s="86"/>
      <c r="AD699" s="86"/>
      <c r="AE699" s="86"/>
      <c r="AF699" s="86"/>
    </row>
    <row r="700" spans="29:32" ht="15.75" customHeight="1">
      <c r="AC700" s="86"/>
      <c r="AD700" s="86"/>
      <c r="AE700" s="86"/>
      <c r="AF700" s="86"/>
    </row>
    <row r="701" spans="29:32" ht="15.75" customHeight="1">
      <c r="AC701" s="86"/>
      <c r="AD701" s="86"/>
      <c r="AE701" s="86"/>
      <c r="AF701" s="86"/>
    </row>
    <row r="702" spans="29:32" ht="15.75" customHeight="1">
      <c r="AC702" s="86"/>
      <c r="AD702" s="86"/>
      <c r="AE702" s="86"/>
      <c r="AF702" s="86"/>
    </row>
    <row r="703" spans="29:32" ht="15.75" customHeight="1">
      <c r="AC703" s="86"/>
      <c r="AD703" s="86"/>
      <c r="AE703" s="86"/>
      <c r="AF703" s="86"/>
    </row>
    <row r="704" spans="29:32" ht="15.75" customHeight="1">
      <c r="AC704" s="86"/>
      <c r="AD704" s="86"/>
      <c r="AE704" s="86"/>
      <c r="AF704" s="86"/>
    </row>
    <row r="705" spans="29:32" ht="15.75" customHeight="1">
      <c r="AC705" s="86"/>
      <c r="AD705" s="86"/>
      <c r="AE705" s="86"/>
      <c r="AF705" s="86"/>
    </row>
    <row r="706" spans="29:32" ht="15.75" customHeight="1">
      <c r="AC706" s="86"/>
      <c r="AD706" s="86"/>
      <c r="AE706" s="86"/>
      <c r="AF706" s="86"/>
    </row>
    <row r="707" spans="29:32" ht="15.75" customHeight="1">
      <c r="AC707" s="86"/>
      <c r="AD707" s="86"/>
      <c r="AE707" s="86"/>
      <c r="AF707" s="86"/>
    </row>
    <row r="708" spans="29:32" ht="15.75" customHeight="1">
      <c r="AC708" s="86"/>
      <c r="AD708" s="86"/>
      <c r="AE708" s="86"/>
      <c r="AF708" s="86"/>
    </row>
    <row r="709" spans="29:32" ht="15.75" customHeight="1">
      <c r="AC709" s="86"/>
      <c r="AD709" s="86"/>
      <c r="AE709" s="86"/>
      <c r="AF709" s="86"/>
    </row>
    <row r="710" spans="29:32" ht="15.75" customHeight="1">
      <c r="AC710" s="86"/>
      <c r="AD710" s="86"/>
      <c r="AE710" s="86"/>
      <c r="AF710" s="86"/>
    </row>
    <row r="711" spans="29:32" ht="15.75" customHeight="1">
      <c r="AC711" s="86"/>
      <c r="AD711" s="86"/>
      <c r="AE711" s="86"/>
      <c r="AF711" s="86"/>
    </row>
    <row r="712" spans="29:32" ht="15.75" customHeight="1">
      <c r="AC712" s="86"/>
      <c r="AD712" s="86"/>
      <c r="AE712" s="86"/>
      <c r="AF712" s="86"/>
    </row>
    <row r="713" spans="29:32" ht="15.75" customHeight="1">
      <c r="AC713" s="86"/>
      <c r="AD713" s="86"/>
      <c r="AE713" s="86"/>
      <c r="AF713" s="86"/>
    </row>
    <row r="714" spans="29:32" ht="15.75" customHeight="1">
      <c r="AC714" s="86"/>
      <c r="AD714" s="86"/>
      <c r="AE714" s="86"/>
      <c r="AF714" s="86"/>
    </row>
    <row r="715" spans="29:32" ht="15.75" customHeight="1">
      <c r="AC715" s="86"/>
      <c r="AD715" s="86"/>
      <c r="AE715" s="86"/>
      <c r="AF715" s="86"/>
    </row>
    <row r="716" spans="29:32" ht="15.75" customHeight="1">
      <c r="AC716" s="86"/>
      <c r="AD716" s="86"/>
      <c r="AE716" s="86"/>
      <c r="AF716" s="86"/>
    </row>
    <row r="717" spans="29:32" ht="15.75" customHeight="1">
      <c r="AC717" s="86"/>
      <c r="AD717" s="86"/>
      <c r="AE717" s="86"/>
      <c r="AF717" s="86"/>
    </row>
    <row r="718" spans="29:32" ht="15.75" customHeight="1">
      <c r="AC718" s="86"/>
      <c r="AD718" s="86"/>
      <c r="AE718" s="86"/>
      <c r="AF718" s="86"/>
    </row>
    <row r="719" spans="29:32" ht="15.75" customHeight="1">
      <c r="AC719" s="86"/>
      <c r="AD719" s="86"/>
      <c r="AE719" s="86"/>
      <c r="AF719" s="86"/>
    </row>
    <row r="720" spans="29:32" ht="15.75" customHeight="1">
      <c r="AC720" s="86"/>
      <c r="AD720" s="86"/>
      <c r="AE720" s="86"/>
      <c r="AF720" s="86"/>
    </row>
    <row r="721" spans="29:32" ht="15.75" customHeight="1">
      <c r="AC721" s="86"/>
      <c r="AD721" s="86"/>
      <c r="AE721" s="86"/>
      <c r="AF721" s="86"/>
    </row>
    <row r="722" spans="29:32" ht="15.75" customHeight="1">
      <c r="AC722" s="86"/>
      <c r="AD722" s="86"/>
      <c r="AE722" s="86"/>
      <c r="AF722" s="86"/>
    </row>
    <row r="723" spans="29:32" ht="15.75" customHeight="1">
      <c r="AC723" s="86"/>
      <c r="AD723" s="86"/>
      <c r="AE723" s="86"/>
      <c r="AF723" s="86"/>
    </row>
    <row r="724" spans="29:32" ht="15.75" customHeight="1">
      <c r="AC724" s="86"/>
      <c r="AD724" s="86"/>
      <c r="AE724" s="86"/>
      <c r="AF724" s="86"/>
    </row>
    <row r="725" spans="29:32" ht="15.75" customHeight="1">
      <c r="AC725" s="86"/>
      <c r="AD725" s="86"/>
      <c r="AE725" s="86"/>
      <c r="AF725" s="86"/>
    </row>
    <row r="726" spans="29:32" ht="15.75" customHeight="1">
      <c r="AC726" s="86"/>
      <c r="AD726" s="86"/>
      <c r="AE726" s="86"/>
      <c r="AF726" s="86"/>
    </row>
    <row r="727" spans="29:32" ht="15.75" customHeight="1">
      <c r="AC727" s="86"/>
      <c r="AD727" s="86"/>
      <c r="AE727" s="86"/>
      <c r="AF727" s="86"/>
    </row>
    <row r="728" spans="29:32" ht="15.75" customHeight="1">
      <c r="AC728" s="86"/>
      <c r="AD728" s="86"/>
      <c r="AE728" s="86"/>
      <c r="AF728" s="86"/>
    </row>
    <row r="729" spans="29:32" ht="15.75" customHeight="1">
      <c r="AC729" s="86"/>
      <c r="AD729" s="86"/>
      <c r="AE729" s="86"/>
      <c r="AF729" s="86"/>
    </row>
    <row r="730" spans="29:32" ht="15.75" customHeight="1">
      <c r="AC730" s="86"/>
      <c r="AD730" s="86"/>
      <c r="AE730" s="86"/>
      <c r="AF730" s="86"/>
    </row>
    <row r="731" spans="29:32" ht="15.75" customHeight="1">
      <c r="AC731" s="86"/>
      <c r="AD731" s="86"/>
      <c r="AE731" s="86"/>
      <c r="AF731" s="86"/>
    </row>
    <row r="732" spans="29:32" ht="15.75" customHeight="1">
      <c r="AC732" s="86"/>
      <c r="AD732" s="86"/>
      <c r="AE732" s="86"/>
      <c r="AF732" s="86"/>
    </row>
    <row r="733" spans="29:32" ht="15.75" customHeight="1">
      <c r="AC733" s="86"/>
      <c r="AD733" s="86"/>
      <c r="AE733" s="86"/>
      <c r="AF733" s="86"/>
    </row>
    <row r="734" spans="29:32" ht="15.75" customHeight="1">
      <c r="AC734" s="86"/>
      <c r="AD734" s="86"/>
      <c r="AE734" s="86"/>
      <c r="AF734" s="86"/>
    </row>
    <row r="735" spans="29:32" ht="15.75" customHeight="1">
      <c r="AC735" s="86"/>
      <c r="AD735" s="86"/>
      <c r="AE735" s="86"/>
      <c r="AF735" s="86"/>
    </row>
    <row r="736" spans="29:32" ht="15.75" customHeight="1">
      <c r="AC736" s="86"/>
      <c r="AD736" s="86"/>
      <c r="AE736" s="86"/>
      <c r="AF736" s="86"/>
    </row>
    <row r="737" spans="29:32" ht="15.75" customHeight="1">
      <c r="AC737" s="86"/>
      <c r="AD737" s="86"/>
      <c r="AE737" s="86"/>
      <c r="AF737" s="86"/>
    </row>
    <row r="738" spans="29:32" ht="15.75" customHeight="1">
      <c r="AC738" s="86"/>
      <c r="AD738" s="86"/>
      <c r="AE738" s="86"/>
      <c r="AF738" s="86"/>
    </row>
    <row r="739" spans="29:32" ht="15.75" customHeight="1">
      <c r="AC739" s="86"/>
      <c r="AD739" s="86"/>
      <c r="AE739" s="86"/>
      <c r="AF739" s="86"/>
    </row>
    <row r="740" spans="29:32" ht="15.75" customHeight="1">
      <c r="AC740" s="86"/>
      <c r="AD740" s="86"/>
      <c r="AE740" s="86"/>
      <c r="AF740" s="86"/>
    </row>
    <row r="741" spans="29:32" ht="15.75" customHeight="1">
      <c r="AC741" s="86"/>
      <c r="AD741" s="86"/>
      <c r="AE741" s="86"/>
      <c r="AF741" s="86"/>
    </row>
    <row r="742" spans="29:32" ht="15.75" customHeight="1">
      <c r="AC742" s="86"/>
      <c r="AD742" s="86"/>
      <c r="AE742" s="86"/>
      <c r="AF742" s="86"/>
    </row>
    <row r="743" spans="29:32" ht="15.75" customHeight="1">
      <c r="AC743" s="86"/>
      <c r="AD743" s="86"/>
      <c r="AE743" s="86"/>
      <c r="AF743" s="86"/>
    </row>
    <row r="744" spans="29:32" ht="15.75" customHeight="1">
      <c r="AC744" s="86"/>
      <c r="AD744" s="86"/>
      <c r="AE744" s="86"/>
      <c r="AF744" s="86"/>
    </row>
    <row r="745" spans="29:32" ht="15.75" customHeight="1">
      <c r="AC745" s="86"/>
      <c r="AD745" s="86"/>
      <c r="AE745" s="86"/>
      <c r="AF745" s="86"/>
    </row>
    <row r="746" spans="29:32" ht="15.75" customHeight="1">
      <c r="AC746" s="86"/>
      <c r="AD746" s="86"/>
      <c r="AE746" s="86"/>
      <c r="AF746" s="86"/>
    </row>
    <row r="747" spans="29:32" ht="15.75" customHeight="1">
      <c r="AC747" s="86"/>
      <c r="AD747" s="86"/>
      <c r="AE747" s="86"/>
      <c r="AF747" s="86"/>
    </row>
    <row r="748" spans="29:32" ht="15.75" customHeight="1">
      <c r="AC748" s="86"/>
      <c r="AD748" s="86"/>
      <c r="AE748" s="86"/>
      <c r="AF748" s="86"/>
    </row>
    <row r="749" spans="29:32" ht="15.75" customHeight="1">
      <c r="AC749" s="86"/>
      <c r="AD749" s="86"/>
      <c r="AE749" s="86"/>
      <c r="AF749" s="86"/>
    </row>
    <row r="750" spans="29:32" ht="15.75" customHeight="1">
      <c r="AC750" s="86"/>
      <c r="AD750" s="86"/>
      <c r="AE750" s="86"/>
      <c r="AF750" s="86"/>
    </row>
    <row r="751" spans="29:32" ht="15.75" customHeight="1">
      <c r="AC751" s="86"/>
      <c r="AD751" s="86"/>
      <c r="AE751" s="86"/>
      <c r="AF751" s="86"/>
    </row>
    <row r="752" spans="29:32" ht="15.75" customHeight="1">
      <c r="AC752" s="86"/>
      <c r="AD752" s="86"/>
      <c r="AE752" s="86"/>
      <c r="AF752" s="86"/>
    </row>
    <row r="753" spans="29:32" ht="15.75" customHeight="1">
      <c r="AC753" s="86"/>
      <c r="AD753" s="86"/>
      <c r="AE753" s="86"/>
      <c r="AF753" s="86"/>
    </row>
    <row r="754" spans="29:32" ht="15.75" customHeight="1">
      <c r="AC754" s="86"/>
      <c r="AD754" s="86"/>
      <c r="AE754" s="86"/>
      <c r="AF754" s="86"/>
    </row>
    <row r="755" spans="29:32" ht="15.75" customHeight="1">
      <c r="AC755" s="86"/>
      <c r="AD755" s="86"/>
      <c r="AE755" s="86"/>
      <c r="AF755" s="86"/>
    </row>
    <row r="756" spans="29:32" ht="15.75" customHeight="1">
      <c r="AC756" s="86"/>
      <c r="AD756" s="86"/>
      <c r="AE756" s="86"/>
      <c r="AF756" s="86"/>
    </row>
    <row r="757" spans="29:32" ht="15.75" customHeight="1">
      <c r="AC757" s="86"/>
      <c r="AD757" s="86"/>
      <c r="AE757" s="86"/>
      <c r="AF757" s="86"/>
    </row>
    <row r="758" spans="29:32" ht="15.75" customHeight="1">
      <c r="AC758" s="86"/>
      <c r="AD758" s="86"/>
      <c r="AE758" s="86"/>
      <c r="AF758" s="86"/>
    </row>
    <row r="759" spans="29:32" ht="15.75" customHeight="1">
      <c r="AC759" s="86"/>
      <c r="AD759" s="86"/>
      <c r="AE759" s="86"/>
      <c r="AF759" s="86"/>
    </row>
    <row r="760" spans="29:32" ht="15.75" customHeight="1">
      <c r="AC760" s="86"/>
      <c r="AD760" s="86"/>
      <c r="AE760" s="86"/>
      <c r="AF760" s="86"/>
    </row>
    <row r="761" spans="29:32" ht="15.75" customHeight="1">
      <c r="AC761" s="86"/>
      <c r="AD761" s="86"/>
      <c r="AE761" s="86"/>
      <c r="AF761" s="86"/>
    </row>
    <row r="762" spans="29:32" ht="15.75" customHeight="1">
      <c r="AC762" s="86"/>
      <c r="AD762" s="86"/>
      <c r="AE762" s="86"/>
      <c r="AF762" s="86"/>
    </row>
    <row r="763" spans="29:32" ht="15.75" customHeight="1">
      <c r="AC763" s="86"/>
      <c r="AD763" s="86"/>
      <c r="AE763" s="86"/>
      <c r="AF763" s="86"/>
    </row>
    <row r="764" spans="29:32" ht="15.75" customHeight="1">
      <c r="AC764" s="86"/>
      <c r="AD764" s="86"/>
      <c r="AE764" s="86"/>
      <c r="AF764" s="86"/>
    </row>
    <row r="765" spans="29:32" ht="15.75" customHeight="1">
      <c r="AC765" s="86"/>
      <c r="AD765" s="86"/>
      <c r="AE765" s="86"/>
      <c r="AF765" s="86"/>
    </row>
    <row r="766" spans="29:32" ht="15.75" customHeight="1">
      <c r="AC766" s="86"/>
      <c r="AD766" s="86"/>
      <c r="AE766" s="86"/>
      <c r="AF766" s="86"/>
    </row>
    <row r="767" spans="29:32" ht="15.75" customHeight="1">
      <c r="AC767" s="86"/>
      <c r="AD767" s="86"/>
      <c r="AE767" s="86"/>
      <c r="AF767" s="86"/>
    </row>
    <row r="768" spans="29:32" ht="15.75" customHeight="1">
      <c r="AC768" s="86"/>
      <c r="AD768" s="86"/>
      <c r="AE768" s="86"/>
      <c r="AF768" s="86"/>
    </row>
    <row r="769" spans="29:32" ht="15.75" customHeight="1">
      <c r="AC769" s="86"/>
      <c r="AD769" s="86"/>
      <c r="AE769" s="86"/>
      <c r="AF769" s="86"/>
    </row>
    <row r="770" spans="29:32" ht="15.75" customHeight="1">
      <c r="AC770" s="86"/>
      <c r="AD770" s="86"/>
      <c r="AE770" s="86"/>
      <c r="AF770" s="86"/>
    </row>
    <row r="771" spans="29:32" ht="15.75" customHeight="1">
      <c r="AC771" s="86"/>
      <c r="AD771" s="86"/>
      <c r="AE771" s="86"/>
      <c r="AF771" s="86"/>
    </row>
    <row r="772" spans="29:32" ht="15.75" customHeight="1">
      <c r="AC772" s="86"/>
      <c r="AD772" s="86"/>
      <c r="AE772" s="86"/>
      <c r="AF772" s="86"/>
    </row>
    <row r="773" spans="29:32" ht="15.75" customHeight="1">
      <c r="AC773" s="86"/>
      <c r="AD773" s="86"/>
      <c r="AE773" s="86"/>
      <c r="AF773" s="86"/>
    </row>
    <row r="774" spans="29:32" ht="15.75" customHeight="1">
      <c r="AC774" s="86"/>
      <c r="AD774" s="86"/>
      <c r="AE774" s="86"/>
      <c r="AF774" s="86"/>
    </row>
    <row r="775" spans="29:32" ht="15.75" customHeight="1">
      <c r="AC775" s="86"/>
      <c r="AD775" s="86"/>
      <c r="AE775" s="86"/>
      <c r="AF775" s="86"/>
    </row>
    <row r="776" spans="29:32" ht="15.75" customHeight="1">
      <c r="AC776" s="86"/>
      <c r="AD776" s="86"/>
      <c r="AE776" s="86"/>
      <c r="AF776" s="86"/>
    </row>
    <row r="777" spans="29:32" ht="15.75" customHeight="1">
      <c r="AC777" s="86"/>
      <c r="AD777" s="86"/>
      <c r="AE777" s="86"/>
      <c r="AF777" s="86"/>
    </row>
    <row r="778" spans="29:32" ht="15.75" customHeight="1">
      <c r="AC778" s="86"/>
      <c r="AD778" s="86"/>
      <c r="AE778" s="86"/>
      <c r="AF778" s="86"/>
    </row>
    <row r="779" spans="29:32" ht="15.75" customHeight="1">
      <c r="AC779" s="86"/>
      <c r="AD779" s="86"/>
      <c r="AE779" s="86"/>
      <c r="AF779" s="86"/>
    </row>
    <row r="780" spans="29:32" ht="15.75" customHeight="1">
      <c r="AC780" s="86"/>
      <c r="AD780" s="86"/>
      <c r="AE780" s="86"/>
      <c r="AF780" s="86"/>
    </row>
    <row r="781" spans="29:32" ht="15.75" customHeight="1">
      <c r="AC781" s="86"/>
      <c r="AD781" s="86"/>
      <c r="AE781" s="86"/>
      <c r="AF781" s="86"/>
    </row>
    <row r="782" spans="29:32" ht="15.75" customHeight="1">
      <c r="AC782" s="86"/>
      <c r="AD782" s="86"/>
      <c r="AE782" s="86"/>
      <c r="AF782" s="86"/>
    </row>
    <row r="783" spans="29:32" ht="15.75" customHeight="1">
      <c r="AC783" s="86"/>
      <c r="AD783" s="86"/>
      <c r="AE783" s="86"/>
      <c r="AF783" s="86"/>
    </row>
    <row r="784" spans="29:32" ht="15.75" customHeight="1">
      <c r="AC784" s="86"/>
      <c r="AD784" s="86"/>
      <c r="AE784" s="86"/>
      <c r="AF784" s="86"/>
    </row>
    <row r="785" spans="29:32" ht="15.75" customHeight="1">
      <c r="AC785" s="86"/>
      <c r="AD785" s="86"/>
      <c r="AE785" s="86"/>
      <c r="AF785" s="86"/>
    </row>
    <row r="786" spans="29:32" ht="15.75" customHeight="1">
      <c r="AC786" s="86"/>
      <c r="AD786" s="86"/>
      <c r="AE786" s="86"/>
      <c r="AF786" s="86"/>
    </row>
    <row r="787" spans="29:32" ht="15.75" customHeight="1">
      <c r="AC787" s="86"/>
      <c r="AD787" s="86"/>
      <c r="AE787" s="86"/>
      <c r="AF787" s="86"/>
    </row>
    <row r="788" spans="29:32" ht="15.75" customHeight="1">
      <c r="AC788" s="86"/>
      <c r="AD788" s="86"/>
      <c r="AE788" s="86"/>
      <c r="AF788" s="86"/>
    </row>
    <row r="789" spans="29:32" ht="15.75" customHeight="1">
      <c r="AC789" s="86"/>
      <c r="AD789" s="86"/>
      <c r="AE789" s="86"/>
      <c r="AF789" s="86"/>
    </row>
    <row r="790" spans="29:32" ht="15.75" customHeight="1">
      <c r="AC790" s="86"/>
      <c r="AD790" s="86"/>
      <c r="AE790" s="86"/>
      <c r="AF790" s="86"/>
    </row>
    <row r="791" spans="29:32" ht="15.75" customHeight="1">
      <c r="AC791" s="86"/>
      <c r="AD791" s="86"/>
      <c r="AE791" s="86"/>
      <c r="AF791" s="86"/>
    </row>
    <row r="792" spans="29:32" ht="15.75" customHeight="1">
      <c r="AC792" s="86"/>
      <c r="AD792" s="86"/>
      <c r="AE792" s="86"/>
      <c r="AF792" s="86"/>
    </row>
    <row r="793" spans="29:32" ht="15.75" customHeight="1">
      <c r="AC793" s="86"/>
      <c r="AD793" s="86"/>
      <c r="AE793" s="86"/>
      <c r="AF793" s="86"/>
    </row>
    <row r="794" spans="29:32" ht="15.75" customHeight="1">
      <c r="AC794" s="86"/>
      <c r="AD794" s="86"/>
      <c r="AE794" s="86"/>
      <c r="AF794" s="86"/>
    </row>
    <row r="795" spans="29:32" ht="15.75" customHeight="1">
      <c r="AC795" s="86"/>
      <c r="AD795" s="86"/>
      <c r="AE795" s="86"/>
      <c r="AF795" s="86"/>
    </row>
    <row r="796" spans="29:32" ht="15.75" customHeight="1">
      <c r="AC796" s="86"/>
      <c r="AD796" s="86"/>
      <c r="AE796" s="86"/>
      <c r="AF796" s="86"/>
    </row>
    <row r="797" spans="29:32" ht="15.75" customHeight="1">
      <c r="AC797" s="86"/>
      <c r="AD797" s="86"/>
      <c r="AE797" s="86"/>
      <c r="AF797" s="86"/>
    </row>
    <row r="798" spans="29:32" ht="15.75" customHeight="1">
      <c r="AC798" s="86"/>
      <c r="AD798" s="86"/>
      <c r="AE798" s="86"/>
      <c r="AF798" s="86"/>
    </row>
    <row r="799" spans="29:32" ht="15.75" customHeight="1">
      <c r="AC799" s="86"/>
      <c r="AD799" s="86"/>
      <c r="AE799" s="86"/>
      <c r="AF799" s="86"/>
    </row>
    <row r="800" spans="29:32" ht="15.75" customHeight="1">
      <c r="AC800" s="86"/>
      <c r="AD800" s="86"/>
      <c r="AE800" s="86"/>
      <c r="AF800" s="86"/>
    </row>
    <row r="801" spans="29:32" ht="15.75" customHeight="1">
      <c r="AC801" s="86"/>
      <c r="AD801" s="86"/>
      <c r="AE801" s="86"/>
      <c r="AF801" s="86"/>
    </row>
    <row r="802" spans="29:32" ht="15.75" customHeight="1">
      <c r="AC802" s="86"/>
      <c r="AD802" s="86"/>
      <c r="AE802" s="86"/>
      <c r="AF802" s="86"/>
    </row>
    <row r="803" spans="29:32" ht="15.75" customHeight="1">
      <c r="AC803" s="86"/>
      <c r="AD803" s="86"/>
      <c r="AE803" s="86"/>
      <c r="AF803" s="86"/>
    </row>
    <row r="804" spans="29:32" ht="15.75" customHeight="1">
      <c r="AC804" s="86"/>
      <c r="AD804" s="86"/>
      <c r="AE804" s="86"/>
      <c r="AF804" s="86"/>
    </row>
    <row r="805" spans="29:32" ht="15.75" customHeight="1">
      <c r="AC805" s="86"/>
      <c r="AD805" s="86"/>
      <c r="AE805" s="86"/>
      <c r="AF805" s="86"/>
    </row>
    <row r="806" spans="29:32" ht="15.75" customHeight="1">
      <c r="AC806" s="86"/>
      <c r="AD806" s="86"/>
      <c r="AE806" s="86"/>
      <c r="AF806" s="86"/>
    </row>
    <row r="807" spans="29:32" ht="15.75" customHeight="1">
      <c r="AC807" s="86"/>
      <c r="AD807" s="86"/>
      <c r="AE807" s="86"/>
      <c r="AF807" s="86"/>
    </row>
    <row r="808" spans="29:32" ht="15.75" customHeight="1">
      <c r="AC808" s="86"/>
      <c r="AD808" s="86"/>
      <c r="AE808" s="86"/>
      <c r="AF808" s="86"/>
    </row>
    <row r="809" spans="29:32" ht="15.75" customHeight="1">
      <c r="AC809" s="86"/>
      <c r="AD809" s="86"/>
      <c r="AE809" s="86"/>
      <c r="AF809" s="86"/>
    </row>
    <row r="810" spans="29:32" ht="15.75" customHeight="1">
      <c r="AC810" s="86"/>
      <c r="AD810" s="86"/>
      <c r="AE810" s="86"/>
      <c r="AF810" s="86"/>
    </row>
    <row r="811" spans="29:32" ht="15.75" customHeight="1">
      <c r="AC811" s="86"/>
      <c r="AD811" s="86"/>
      <c r="AE811" s="86"/>
      <c r="AF811" s="86"/>
    </row>
    <row r="812" spans="29:32" ht="15.75" customHeight="1">
      <c r="AC812" s="86"/>
      <c r="AD812" s="86"/>
      <c r="AE812" s="86"/>
      <c r="AF812" s="86"/>
    </row>
    <row r="813" spans="29:32" ht="15.75" customHeight="1">
      <c r="AC813" s="86"/>
      <c r="AD813" s="86"/>
      <c r="AE813" s="86"/>
      <c r="AF813" s="86"/>
    </row>
    <row r="814" spans="29:32" ht="15.75" customHeight="1">
      <c r="AC814" s="86"/>
      <c r="AD814" s="86"/>
      <c r="AE814" s="86"/>
      <c r="AF814" s="86"/>
    </row>
    <row r="815" spans="29:32" ht="15.75" customHeight="1">
      <c r="AC815" s="86"/>
      <c r="AD815" s="86"/>
      <c r="AE815" s="86"/>
      <c r="AF815" s="86"/>
    </row>
    <row r="816" spans="29:32" ht="15.75" customHeight="1">
      <c r="AC816" s="86"/>
      <c r="AD816" s="86"/>
      <c r="AE816" s="86"/>
      <c r="AF816" s="86"/>
    </row>
    <row r="817" spans="29:32" ht="15.75" customHeight="1">
      <c r="AC817" s="86"/>
      <c r="AD817" s="86"/>
      <c r="AE817" s="86"/>
      <c r="AF817" s="86"/>
    </row>
    <row r="818" spans="29:32" ht="15.75" customHeight="1">
      <c r="AC818" s="86"/>
      <c r="AD818" s="86"/>
      <c r="AE818" s="86"/>
      <c r="AF818" s="86"/>
    </row>
    <row r="819" spans="29:32" ht="15.75" customHeight="1">
      <c r="AC819" s="86"/>
      <c r="AD819" s="86"/>
      <c r="AE819" s="86"/>
      <c r="AF819" s="86"/>
    </row>
    <row r="820" spans="29:32" ht="15.75" customHeight="1">
      <c r="AC820" s="86"/>
      <c r="AD820" s="86"/>
      <c r="AE820" s="86"/>
      <c r="AF820" s="86"/>
    </row>
    <row r="821" spans="29:32" ht="15.75" customHeight="1">
      <c r="AC821" s="86"/>
      <c r="AD821" s="86"/>
      <c r="AE821" s="86"/>
      <c r="AF821" s="86"/>
    </row>
    <row r="822" spans="29:32" ht="15.75" customHeight="1">
      <c r="AC822" s="86"/>
      <c r="AD822" s="86"/>
      <c r="AE822" s="86"/>
      <c r="AF822" s="86"/>
    </row>
    <row r="823" spans="29:32" ht="15.75" customHeight="1">
      <c r="AC823" s="86"/>
      <c r="AD823" s="86"/>
      <c r="AE823" s="86"/>
      <c r="AF823" s="86"/>
    </row>
    <row r="824" spans="29:32" ht="15.75" customHeight="1">
      <c r="AC824" s="86"/>
      <c r="AD824" s="86"/>
      <c r="AE824" s="86"/>
      <c r="AF824" s="86"/>
    </row>
    <row r="825" spans="29:32" ht="15.75" customHeight="1">
      <c r="AC825" s="86"/>
      <c r="AD825" s="86"/>
      <c r="AE825" s="86"/>
      <c r="AF825" s="86"/>
    </row>
    <row r="826" spans="29:32" ht="15.75" customHeight="1">
      <c r="AC826" s="86"/>
      <c r="AD826" s="86"/>
      <c r="AE826" s="86"/>
      <c r="AF826" s="86"/>
    </row>
    <row r="827" spans="29:32" ht="15.75" customHeight="1">
      <c r="AC827" s="86"/>
      <c r="AD827" s="86"/>
      <c r="AE827" s="86"/>
      <c r="AF827" s="86"/>
    </row>
    <row r="828" spans="29:32" ht="15.75" customHeight="1">
      <c r="AC828" s="86"/>
      <c r="AD828" s="86"/>
      <c r="AE828" s="86"/>
      <c r="AF828" s="86"/>
    </row>
    <row r="829" spans="29:32" ht="15.75" customHeight="1">
      <c r="AC829" s="86"/>
      <c r="AD829" s="86"/>
      <c r="AE829" s="86"/>
      <c r="AF829" s="86"/>
    </row>
    <row r="830" spans="29:32" ht="15.75" customHeight="1">
      <c r="AC830" s="86"/>
      <c r="AD830" s="86"/>
      <c r="AE830" s="86"/>
      <c r="AF830" s="86"/>
    </row>
    <row r="831" spans="29:32" ht="15.75" customHeight="1">
      <c r="AC831" s="86"/>
      <c r="AD831" s="86"/>
      <c r="AE831" s="86"/>
      <c r="AF831" s="86"/>
    </row>
    <row r="832" spans="29:32" ht="15.75" customHeight="1">
      <c r="AC832" s="86"/>
      <c r="AD832" s="86"/>
      <c r="AE832" s="86"/>
      <c r="AF832" s="86"/>
    </row>
    <row r="833" spans="29:32" ht="15.75" customHeight="1">
      <c r="AC833" s="86"/>
      <c r="AD833" s="86"/>
      <c r="AE833" s="86"/>
      <c r="AF833" s="86"/>
    </row>
    <row r="834" spans="29:32" ht="15.75" customHeight="1">
      <c r="AC834" s="86"/>
      <c r="AD834" s="86"/>
      <c r="AE834" s="86"/>
      <c r="AF834" s="86"/>
    </row>
    <row r="835" spans="29:32" ht="15.75" customHeight="1">
      <c r="AC835" s="86"/>
      <c r="AD835" s="86"/>
      <c r="AE835" s="86"/>
      <c r="AF835" s="86"/>
    </row>
    <row r="836" spans="29:32" ht="15.75" customHeight="1">
      <c r="AC836" s="86"/>
      <c r="AD836" s="86"/>
      <c r="AE836" s="86"/>
      <c r="AF836" s="86"/>
    </row>
    <row r="837" spans="29:32" ht="15.75" customHeight="1">
      <c r="AC837" s="86"/>
      <c r="AD837" s="86"/>
      <c r="AE837" s="86"/>
      <c r="AF837" s="86"/>
    </row>
    <row r="838" spans="29:32" ht="15.75" customHeight="1">
      <c r="AC838" s="86"/>
      <c r="AD838" s="86"/>
      <c r="AE838" s="86"/>
      <c r="AF838" s="86"/>
    </row>
    <row r="839" spans="29:32" ht="15.75" customHeight="1">
      <c r="AC839" s="86"/>
      <c r="AD839" s="86"/>
      <c r="AE839" s="86"/>
      <c r="AF839" s="86"/>
    </row>
    <row r="840" spans="29:32" ht="15.75" customHeight="1">
      <c r="AC840" s="86"/>
      <c r="AD840" s="86"/>
      <c r="AE840" s="86"/>
      <c r="AF840" s="86"/>
    </row>
    <row r="841" spans="29:32" ht="15.75" customHeight="1">
      <c r="AC841" s="86"/>
      <c r="AD841" s="86"/>
      <c r="AE841" s="86"/>
      <c r="AF841" s="86"/>
    </row>
    <row r="842" spans="29:32" ht="15.75" customHeight="1">
      <c r="AC842" s="86"/>
      <c r="AD842" s="86"/>
      <c r="AE842" s="86"/>
      <c r="AF842" s="86"/>
    </row>
    <row r="843" spans="29:32" ht="15.75" customHeight="1">
      <c r="AC843" s="86"/>
      <c r="AD843" s="86"/>
      <c r="AE843" s="86"/>
      <c r="AF843" s="86"/>
    </row>
    <row r="844" spans="29:32" ht="15.75" customHeight="1">
      <c r="AC844" s="86"/>
      <c r="AD844" s="86"/>
      <c r="AE844" s="86"/>
      <c r="AF844" s="86"/>
    </row>
    <row r="845" spans="29:32" ht="15.75" customHeight="1">
      <c r="AC845" s="86"/>
      <c r="AD845" s="86"/>
      <c r="AE845" s="86"/>
      <c r="AF845" s="86"/>
    </row>
    <row r="846" spans="29:32" ht="15.75" customHeight="1">
      <c r="AC846" s="86"/>
      <c r="AD846" s="86"/>
      <c r="AE846" s="86"/>
      <c r="AF846" s="86"/>
    </row>
    <row r="847" spans="29:32" ht="15.75" customHeight="1">
      <c r="AC847" s="86"/>
      <c r="AD847" s="86"/>
      <c r="AE847" s="86"/>
      <c r="AF847" s="86"/>
    </row>
    <row r="848" spans="29:32" ht="15.75" customHeight="1">
      <c r="AC848" s="86"/>
      <c r="AD848" s="86"/>
      <c r="AE848" s="86"/>
      <c r="AF848" s="86"/>
    </row>
    <row r="849" spans="29:32" ht="15.75" customHeight="1">
      <c r="AC849" s="86"/>
      <c r="AD849" s="86"/>
      <c r="AE849" s="86"/>
      <c r="AF849" s="86"/>
    </row>
    <row r="850" spans="29:32" ht="15.75" customHeight="1">
      <c r="AC850" s="86"/>
      <c r="AD850" s="86"/>
      <c r="AE850" s="86"/>
      <c r="AF850" s="86"/>
    </row>
    <row r="851" spans="29:32" ht="15.75" customHeight="1">
      <c r="AC851" s="86"/>
      <c r="AD851" s="86"/>
      <c r="AE851" s="86"/>
      <c r="AF851" s="86"/>
    </row>
    <row r="852" spans="29:32" ht="15.75" customHeight="1">
      <c r="AC852" s="86"/>
      <c r="AD852" s="86"/>
      <c r="AE852" s="86"/>
      <c r="AF852" s="86"/>
    </row>
    <row r="853" spans="29:32" ht="15.75" customHeight="1">
      <c r="AC853" s="86"/>
      <c r="AD853" s="86"/>
      <c r="AE853" s="86"/>
      <c r="AF853" s="86"/>
    </row>
    <row r="854" spans="29:32" ht="15.75" customHeight="1">
      <c r="AC854" s="86"/>
      <c r="AD854" s="86"/>
      <c r="AE854" s="86"/>
      <c r="AF854" s="86"/>
    </row>
    <row r="855" spans="29:32" ht="15.75" customHeight="1">
      <c r="AC855" s="86"/>
      <c r="AD855" s="86"/>
      <c r="AE855" s="86"/>
      <c r="AF855" s="86"/>
    </row>
    <row r="856" spans="29:32" ht="15.75" customHeight="1">
      <c r="AC856" s="86"/>
      <c r="AD856" s="86"/>
      <c r="AE856" s="86"/>
      <c r="AF856" s="86"/>
    </row>
    <row r="857" spans="29:32" ht="15.75" customHeight="1">
      <c r="AC857" s="86"/>
      <c r="AD857" s="86"/>
      <c r="AE857" s="86"/>
      <c r="AF857" s="86"/>
    </row>
    <row r="858" spans="29:32" ht="15.75" customHeight="1">
      <c r="AC858" s="86"/>
      <c r="AD858" s="86"/>
      <c r="AE858" s="86"/>
      <c r="AF858" s="86"/>
    </row>
    <row r="859" spans="29:32" ht="15.75" customHeight="1">
      <c r="AC859" s="86"/>
      <c r="AD859" s="86"/>
      <c r="AE859" s="86"/>
      <c r="AF859" s="86"/>
    </row>
    <row r="860" spans="29:32" ht="15.75" customHeight="1">
      <c r="AC860" s="86"/>
      <c r="AD860" s="86"/>
      <c r="AE860" s="86"/>
      <c r="AF860" s="86"/>
    </row>
    <row r="861" spans="29:32" ht="15.75" customHeight="1">
      <c r="AC861" s="86"/>
      <c r="AD861" s="86"/>
      <c r="AE861" s="86"/>
      <c r="AF861" s="86"/>
    </row>
    <row r="862" spans="29:32" ht="15.75" customHeight="1">
      <c r="AC862" s="86"/>
      <c r="AD862" s="86"/>
      <c r="AE862" s="86"/>
      <c r="AF862" s="86"/>
    </row>
    <row r="863" spans="29:32" ht="15.75" customHeight="1">
      <c r="AC863" s="86"/>
      <c r="AD863" s="86"/>
      <c r="AE863" s="86"/>
      <c r="AF863" s="86"/>
    </row>
    <row r="864" spans="29:32" ht="15.75" customHeight="1">
      <c r="AC864" s="86"/>
      <c r="AD864" s="86"/>
      <c r="AE864" s="86"/>
      <c r="AF864" s="86"/>
    </row>
    <row r="865" spans="29:32" ht="15.75" customHeight="1">
      <c r="AC865" s="86"/>
      <c r="AD865" s="86"/>
      <c r="AE865" s="86"/>
      <c r="AF865" s="86"/>
    </row>
    <row r="866" spans="29:32" ht="15.75" customHeight="1">
      <c r="AC866" s="86"/>
      <c r="AD866" s="86"/>
      <c r="AE866" s="86"/>
      <c r="AF866" s="86"/>
    </row>
    <row r="867" spans="29:32" ht="15.75" customHeight="1">
      <c r="AC867" s="86"/>
      <c r="AD867" s="86"/>
      <c r="AE867" s="86"/>
      <c r="AF867" s="86"/>
    </row>
    <row r="868" spans="29:32" ht="15.75" customHeight="1">
      <c r="AC868" s="86"/>
      <c r="AD868" s="86"/>
      <c r="AE868" s="86"/>
      <c r="AF868" s="86"/>
    </row>
    <row r="869" spans="29:32" ht="15.75" customHeight="1">
      <c r="AC869" s="86"/>
      <c r="AD869" s="86"/>
      <c r="AE869" s="86"/>
      <c r="AF869" s="86"/>
    </row>
    <row r="870" spans="29:32" ht="15.75" customHeight="1">
      <c r="AC870" s="86"/>
      <c r="AD870" s="86"/>
      <c r="AE870" s="86"/>
      <c r="AF870" s="86"/>
    </row>
    <row r="871" spans="29:32" ht="15.75" customHeight="1">
      <c r="AC871" s="86"/>
      <c r="AD871" s="86"/>
      <c r="AE871" s="86"/>
      <c r="AF871" s="86"/>
    </row>
    <row r="872" spans="29:32" ht="15.75" customHeight="1">
      <c r="AC872" s="86"/>
      <c r="AD872" s="86"/>
      <c r="AE872" s="86"/>
      <c r="AF872" s="86"/>
    </row>
    <row r="873" spans="29:32" ht="15.75" customHeight="1">
      <c r="AC873" s="86"/>
      <c r="AD873" s="86"/>
      <c r="AE873" s="86"/>
      <c r="AF873" s="86"/>
    </row>
    <row r="874" spans="29:32" ht="15.75" customHeight="1">
      <c r="AC874" s="86"/>
      <c r="AD874" s="86"/>
      <c r="AE874" s="86"/>
      <c r="AF874" s="86"/>
    </row>
    <row r="875" spans="29:32" ht="15.75" customHeight="1">
      <c r="AC875" s="86"/>
      <c r="AD875" s="86"/>
      <c r="AE875" s="86"/>
      <c r="AF875" s="86"/>
    </row>
    <row r="876" spans="29:32" ht="15.75" customHeight="1">
      <c r="AC876" s="86"/>
      <c r="AD876" s="86"/>
      <c r="AE876" s="86"/>
      <c r="AF876" s="86"/>
    </row>
    <row r="877" spans="29:32" ht="15.75" customHeight="1">
      <c r="AC877" s="86"/>
      <c r="AD877" s="86"/>
      <c r="AE877" s="86"/>
      <c r="AF877" s="86"/>
    </row>
    <row r="878" spans="29:32" ht="15.75" customHeight="1">
      <c r="AC878" s="86"/>
      <c r="AD878" s="86"/>
      <c r="AE878" s="86"/>
      <c r="AF878" s="86"/>
    </row>
    <row r="879" spans="29:32" ht="15.75" customHeight="1">
      <c r="AC879" s="86"/>
      <c r="AD879" s="86"/>
      <c r="AE879" s="86"/>
      <c r="AF879" s="86"/>
    </row>
    <row r="880" spans="29:32" ht="15.75" customHeight="1">
      <c r="AC880" s="86"/>
      <c r="AD880" s="86"/>
      <c r="AE880" s="86"/>
      <c r="AF880" s="86"/>
    </row>
    <row r="881" spans="29:32" ht="15.75" customHeight="1">
      <c r="AC881" s="86"/>
      <c r="AD881" s="86"/>
      <c r="AE881" s="86"/>
      <c r="AF881" s="86"/>
    </row>
    <row r="882" spans="29:32" ht="15.75" customHeight="1">
      <c r="AC882" s="86"/>
      <c r="AD882" s="86"/>
      <c r="AE882" s="86"/>
      <c r="AF882" s="86"/>
    </row>
    <row r="883" spans="29:32" ht="15.75" customHeight="1">
      <c r="AC883" s="86"/>
      <c r="AD883" s="86"/>
      <c r="AE883" s="86"/>
      <c r="AF883" s="86"/>
    </row>
    <row r="884" spans="29:32" ht="15.75" customHeight="1">
      <c r="AC884" s="86"/>
      <c r="AD884" s="86"/>
      <c r="AE884" s="86"/>
      <c r="AF884" s="86"/>
    </row>
    <row r="885" spans="29:32" ht="15.75" customHeight="1">
      <c r="AC885" s="86"/>
      <c r="AD885" s="86"/>
      <c r="AE885" s="86"/>
      <c r="AF885" s="86"/>
    </row>
    <row r="886" spans="29:32" ht="15.75" customHeight="1">
      <c r="AC886" s="86"/>
      <c r="AD886" s="86"/>
      <c r="AE886" s="86"/>
      <c r="AF886" s="86"/>
    </row>
    <row r="887" spans="29:32" ht="15.75" customHeight="1">
      <c r="AC887" s="86"/>
      <c r="AD887" s="86"/>
      <c r="AE887" s="86"/>
      <c r="AF887" s="86"/>
    </row>
    <row r="888" spans="29:32" ht="15.75" customHeight="1">
      <c r="AC888" s="86"/>
      <c r="AD888" s="86"/>
      <c r="AE888" s="86"/>
      <c r="AF888" s="86"/>
    </row>
    <row r="889" spans="29:32" ht="15.75" customHeight="1">
      <c r="AC889" s="86"/>
      <c r="AD889" s="86"/>
      <c r="AE889" s="86"/>
      <c r="AF889" s="86"/>
    </row>
    <row r="890" spans="29:32" ht="15.75" customHeight="1">
      <c r="AC890" s="86"/>
      <c r="AD890" s="86"/>
      <c r="AE890" s="86"/>
      <c r="AF890" s="86"/>
    </row>
    <row r="891" spans="29:32" ht="15.75" customHeight="1">
      <c r="AC891" s="86"/>
      <c r="AD891" s="86"/>
      <c r="AE891" s="86"/>
      <c r="AF891" s="86"/>
    </row>
    <row r="892" spans="29:32" ht="15.75" customHeight="1">
      <c r="AC892" s="86"/>
      <c r="AD892" s="86"/>
      <c r="AE892" s="86"/>
      <c r="AF892" s="86"/>
    </row>
    <row r="893" spans="29:32" ht="15.75" customHeight="1">
      <c r="AC893" s="86"/>
      <c r="AD893" s="86"/>
      <c r="AE893" s="86"/>
      <c r="AF893" s="86"/>
    </row>
    <row r="894" spans="29:32" ht="15.75" customHeight="1">
      <c r="AC894" s="86"/>
      <c r="AD894" s="86"/>
      <c r="AE894" s="86"/>
      <c r="AF894" s="86"/>
    </row>
    <row r="895" spans="29:32" ht="15.75" customHeight="1">
      <c r="AC895" s="86"/>
      <c r="AD895" s="86"/>
      <c r="AE895" s="86"/>
      <c r="AF895" s="86"/>
    </row>
    <row r="896" spans="29:32" ht="15.75" customHeight="1">
      <c r="AC896" s="86"/>
      <c r="AD896" s="86"/>
      <c r="AE896" s="86"/>
      <c r="AF896" s="86"/>
    </row>
    <row r="897" spans="29:32" ht="15.75" customHeight="1">
      <c r="AC897" s="86"/>
      <c r="AD897" s="86"/>
      <c r="AE897" s="86"/>
      <c r="AF897" s="86"/>
    </row>
    <row r="898" spans="29:32" ht="15.75" customHeight="1">
      <c r="AC898" s="86"/>
      <c r="AD898" s="86"/>
      <c r="AE898" s="86"/>
      <c r="AF898" s="86"/>
    </row>
    <row r="899" spans="29:32" ht="15.75" customHeight="1">
      <c r="AC899" s="86"/>
      <c r="AD899" s="86"/>
      <c r="AE899" s="86"/>
      <c r="AF899" s="86"/>
    </row>
    <row r="900" spans="29:32" ht="15.75" customHeight="1">
      <c r="AC900" s="86"/>
      <c r="AD900" s="86"/>
      <c r="AE900" s="86"/>
      <c r="AF900" s="86"/>
    </row>
    <row r="901" spans="29:32" ht="15.75" customHeight="1">
      <c r="AC901" s="86"/>
      <c r="AD901" s="86"/>
      <c r="AE901" s="86"/>
      <c r="AF901" s="86"/>
    </row>
    <row r="902" spans="29:32" ht="15.75" customHeight="1">
      <c r="AC902" s="86"/>
      <c r="AD902" s="86"/>
      <c r="AE902" s="86"/>
      <c r="AF902" s="86"/>
    </row>
    <row r="903" spans="29:32" ht="15.75" customHeight="1">
      <c r="AC903" s="86"/>
      <c r="AD903" s="86"/>
      <c r="AE903" s="86"/>
      <c r="AF903" s="86"/>
    </row>
    <row r="904" spans="29:32" ht="15.75" customHeight="1">
      <c r="AC904" s="86"/>
      <c r="AD904" s="86"/>
      <c r="AE904" s="86"/>
      <c r="AF904" s="86"/>
    </row>
    <row r="905" spans="29:32" ht="15.75" customHeight="1">
      <c r="AC905" s="86"/>
      <c r="AD905" s="86"/>
      <c r="AE905" s="86"/>
      <c r="AF905" s="86"/>
    </row>
    <row r="906" spans="29:32" ht="15.75" customHeight="1">
      <c r="AC906" s="86"/>
      <c r="AD906" s="86"/>
      <c r="AE906" s="86"/>
      <c r="AF906" s="86"/>
    </row>
    <row r="907" spans="29:32" ht="15.75" customHeight="1">
      <c r="AC907" s="86"/>
      <c r="AD907" s="86"/>
      <c r="AE907" s="86"/>
      <c r="AF907" s="86"/>
    </row>
    <row r="908" spans="29:32" ht="15.75" customHeight="1">
      <c r="AC908" s="86"/>
      <c r="AD908" s="86"/>
      <c r="AE908" s="86"/>
      <c r="AF908" s="86"/>
    </row>
    <row r="909" spans="29:32" ht="15.75" customHeight="1">
      <c r="AC909" s="86"/>
      <c r="AD909" s="86"/>
      <c r="AE909" s="86"/>
      <c r="AF909" s="86"/>
    </row>
    <row r="910" spans="29:32" ht="15.75" customHeight="1">
      <c r="AC910" s="86"/>
      <c r="AD910" s="86"/>
      <c r="AE910" s="86"/>
      <c r="AF910" s="86"/>
    </row>
    <row r="911" spans="29:32" ht="15.75" customHeight="1">
      <c r="AC911" s="86"/>
      <c r="AD911" s="86"/>
      <c r="AE911" s="86"/>
      <c r="AF911" s="86"/>
    </row>
    <row r="912" spans="29:32" ht="15.75" customHeight="1">
      <c r="AC912" s="86"/>
      <c r="AD912" s="86"/>
      <c r="AE912" s="86"/>
      <c r="AF912" s="86"/>
    </row>
    <row r="913" spans="29:32" ht="15.75" customHeight="1">
      <c r="AC913" s="86"/>
      <c r="AD913" s="86"/>
      <c r="AE913" s="86"/>
      <c r="AF913" s="86"/>
    </row>
    <row r="914" spans="29:32" ht="15.75" customHeight="1">
      <c r="AC914" s="86"/>
      <c r="AD914" s="86"/>
      <c r="AE914" s="86"/>
      <c r="AF914" s="86"/>
    </row>
    <row r="915" spans="29:32" ht="15.75" customHeight="1">
      <c r="AC915" s="86"/>
      <c r="AD915" s="86"/>
      <c r="AE915" s="86"/>
      <c r="AF915" s="86"/>
    </row>
    <row r="916" spans="29:32" ht="15.75" customHeight="1">
      <c r="AC916" s="86"/>
      <c r="AD916" s="86"/>
      <c r="AE916" s="86"/>
      <c r="AF916" s="86"/>
    </row>
    <row r="917" spans="29:32" ht="15.75" customHeight="1">
      <c r="AC917" s="86"/>
      <c r="AD917" s="86"/>
      <c r="AE917" s="86"/>
      <c r="AF917" s="86"/>
    </row>
    <row r="918" spans="29:32" ht="15.75" customHeight="1">
      <c r="AC918" s="86"/>
      <c r="AD918" s="86"/>
      <c r="AE918" s="86"/>
      <c r="AF918" s="86"/>
    </row>
    <row r="919" spans="29:32" ht="15.75" customHeight="1">
      <c r="AC919" s="86"/>
      <c r="AD919" s="86"/>
      <c r="AE919" s="86"/>
      <c r="AF919" s="86"/>
    </row>
    <row r="920" spans="29:32" ht="15.75" customHeight="1">
      <c r="AC920" s="86"/>
      <c r="AD920" s="86"/>
      <c r="AE920" s="86"/>
      <c r="AF920" s="86"/>
    </row>
    <row r="921" spans="29:32" ht="15.75" customHeight="1">
      <c r="AC921" s="86"/>
      <c r="AD921" s="86"/>
      <c r="AE921" s="86"/>
      <c r="AF921" s="86"/>
    </row>
    <row r="922" spans="29:32" ht="15.75" customHeight="1">
      <c r="AC922" s="86"/>
      <c r="AD922" s="86"/>
      <c r="AE922" s="86"/>
      <c r="AF922" s="86"/>
    </row>
    <row r="923" spans="29:32" ht="15.75" customHeight="1">
      <c r="AC923" s="86"/>
      <c r="AD923" s="86"/>
      <c r="AE923" s="86"/>
      <c r="AF923" s="86"/>
    </row>
    <row r="924" spans="29:32" ht="15.75" customHeight="1">
      <c r="AC924" s="86"/>
      <c r="AD924" s="86"/>
      <c r="AE924" s="86"/>
      <c r="AF924" s="86"/>
    </row>
    <row r="925" spans="29:32" ht="15.75" customHeight="1">
      <c r="AC925" s="86"/>
      <c r="AD925" s="86"/>
      <c r="AE925" s="86"/>
      <c r="AF925" s="86"/>
    </row>
    <row r="926" spans="29:32" ht="15.75" customHeight="1">
      <c r="AC926" s="86"/>
      <c r="AD926" s="86"/>
      <c r="AE926" s="86"/>
      <c r="AF926" s="86"/>
    </row>
    <row r="927" spans="29:32" ht="15.75" customHeight="1">
      <c r="AC927" s="86"/>
      <c r="AD927" s="86"/>
      <c r="AE927" s="86"/>
      <c r="AF927" s="86"/>
    </row>
    <row r="928" spans="29:32" ht="15.75" customHeight="1">
      <c r="AC928" s="86"/>
      <c r="AD928" s="86"/>
      <c r="AE928" s="86"/>
      <c r="AF928" s="86"/>
    </row>
    <row r="929" spans="29:32" ht="15.75" customHeight="1">
      <c r="AC929" s="86"/>
      <c r="AD929" s="86"/>
      <c r="AE929" s="86"/>
      <c r="AF929" s="86"/>
    </row>
    <row r="930" spans="29:32" ht="15.75" customHeight="1">
      <c r="AC930" s="86"/>
      <c r="AD930" s="86"/>
      <c r="AE930" s="86"/>
      <c r="AF930" s="86"/>
    </row>
    <row r="931" spans="29:32" ht="15.75" customHeight="1">
      <c r="AC931" s="86"/>
      <c r="AD931" s="86"/>
      <c r="AE931" s="86"/>
      <c r="AF931" s="86"/>
    </row>
    <row r="932" spans="29:32" ht="15.75" customHeight="1">
      <c r="AC932" s="86"/>
      <c r="AD932" s="86"/>
      <c r="AE932" s="86"/>
      <c r="AF932" s="86"/>
    </row>
    <row r="933" spans="29:32" ht="15.75" customHeight="1">
      <c r="AC933" s="86"/>
      <c r="AD933" s="86"/>
      <c r="AE933" s="86"/>
      <c r="AF933" s="86"/>
    </row>
    <row r="934" spans="29:32" ht="15.75" customHeight="1">
      <c r="AC934" s="86"/>
      <c r="AD934" s="86"/>
      <c r="AE934" s="86"/>
      <c r="AF934" s="86"/>
    </row>
    <row r="935" spans="29:32" ht="15.75" customHeight="1">
      <c r="AC935" s="86"/>
      <c r="AD935" s="86"/>
      <c r="AE935" s="86"/>
      <c r="AF935" s="86"/>
    </row>
    <row r="936" spans="29:32" ht="15.75" customHeight="1">
      <c r="AC936" s="86"/>
      <c r="AD936" s="86"/>
      <c r="AE936" s="86"/>
      <c r="AF936" s="86"/>
    </row>
    <row r="937" spans="29:32" ht="15.75" customHeight="1">
      <c r="AC937" s="86"/>
      <c r="AD937" s="86"/>
      <c r="AE937" s="86"/>
      <c r="AF937" s="86"/>
    </row>
    <row r="938" spans="29:32" ht="15.75" customHeight="1">
      <c r="AC938" s="86"/>
      <c r="AD938" s="86"/>
      <c r="AE938" s="86"/>
      <c r="AF938" s="86"/>
    </row>
    <row r="939" spans="29:32" ht="15.75" customHeight="1">
      <c r="AC939" s="86"/>
      <c r="AD939" s="86"/>
      <c r="AE939" s="86"/>
      <c r="AF939" s="86"/>
    </row>
    <row r="940" spans="29:32" ht="15.75" customHeight="1">
      <c r="AC940" s="86"/>
      <c r="AD940" s="86"/>
      <c r="AE940" s="86"/>
      <c r="AF940" s="86"/>
    </row>
    <row r="941" spans="29:32" ht="15.75" customHeight="1">
      <c r="AC941" s="86"/>
      <c r="AD941" s="86"/>
      <c r="AE941" s="86"/>
      <c r="AF941" s="86"/>
    </row>
    <row r="942" spans="29:32" ht="15.75" customHeight="1">
      <c r="AC942" s="86"/>
      <c r="AD942" s="86"/>
      <c r="AE942" s="86"/>
      <c r="AF942" s="86"/>
    </row>
    <row r="943" spans="29:32" ht="15.75" customHeight="1">
      <c r="AC943" s="86"/>
      <c r="AD943" s="86"/>
      <c r="AE943" s="86"/>
      <c r="AF943" s="86"/>
    </row>
    <row r="944" spans="29:32" ht="15.75" customHeight="1">
      <c r="AC944" s="86"/>
      <c r="AD944" s="86"/>
      <c r="AE944" s="86"/>
      <c r="AF944" s="86"/>
    </row>
    <row r="945" spans="29:32" ht="15.75" customHeight="1">
      <c r="AC945" s="86"/>
      <c r="AD945" s="86"/>
      <c r="AE945" s="86"/>
      <c r="AF945" s="86"/>
    </row>
    <row r="946" spans="29:32" ht="15.75" customHeight="1">
      <c r="AC946" s="86"/>
      <c r="AD946" s="86"/>
      <c r="AE946" s="86"/>
      <c r="AF946" s="86"/>
    </row>
    <row r="947" spans="29:32" ht="15.75" customHeight="1">
      <c r="AC947" s="86"/>
      <c r="AD947" s="86"/>
      <c r="AE947" s="86"/>
      <c r="AF947" s="86"/>
    </row>
    <row r="948" spans="29:32" ht="15.75" customHeight="1">
      <c r="AC948" s="86"/>
      <c r="AD948" s="86"/>
      <c r="AE948" s="86"/>
      <c r="AF948" s="86"/>
    </row>
    <row r="949" spans="29:32" ht="15.75" customHeight="1">
      <c r="AC949" s="86"/>
      <c r="AD949" s="86"/>
      <c r="AE949" s="86"/>
      <c r="AF949" s="86"/>
    </row>
    <row r="950" spans="29:32" ht="15.75" customHeight="1">
      <c r="AC950" s="86"/>
      <c r="AD950" s="86"/>
      <c r="AE950" s="86"/>
      <c r="AF950" s="86"/>
    </row>
    <row r="951" spans="29:32" ht="15.75" customHeight="1">
      <c r="AC951" s="86"/>
      <c r="AD951" s="86"/>
      <c r="AE951" s="86"/>
      <c r="AF951" s="86"/>
    </row>
    <row r="952" spans="29:32" ht="15.75" customHeight="1">
      <c r="AC952" s="86"/>
      <c r="AD952" s="86"/>
      <c r="AE952" s="86"/>
      <c r="AF952" s="86"/>
    </row>
    <row r="953" spans="29:32" ht="15.75" customHeight="1">
      <c r="AC953" s="86"/>
      <c r="AD953" s="86"/>
      <c r="AE953" s="86"/>
      <c r="AF953" s="86"/>
    </row>
    <row r="954" spans="29:32" ht="15.75" customHeight="1">
      <c r="AC954" s="86"/>
      <c r="AD954" s="86"/>
      <c r="AE954" s="86"/>
      <c r="AF954" s="86"/>
    </row>
    <row r="955" spans="29:32" ht="15.75" customHeight="1">
      <c r="AC955" s="86"/>
      <c r="AD955" s="86"/>
      <c r="AE955" s="86"/>
      <c r="AF955" s="86"/>
    </row>
    <row r="956" spans="29:32" ht="15.75" customHeight="1">
      <c r="AC956" s="86"/>
      <c r="AD956" s="86"/>
      <c r="AE956" s="86"/>
      <c r="AF956" s="86"/>
    </row>
    <row r="957" spans="29:32" ht="15.75" customHeight="1">
      <c r="AC957" s="86"/>
      <c r="AD957" s="86"/>
      <c r="AE957" s="86"/>
      <c r="AF957" s="86"/>
    </row>
    <row r="958" spans="29:32" ht="15.75" customHeight="1">
      <c r="AC958" s="86"/>
      <c r="AD958" s="86"/>
      <c r="AE958" s="86"/>
      <c r="AF958" s="86"/>
    </row>
    <row r="959" spans="29:32" ht="15.75" customHeight="1">
      <c r="AC959" s="86"/>
      <c r="AD959" s="86"/>
      <c r="AE959" s="86"/>
      <c r="AF959" s="86"/>
    </row>
    <row r="960" spans="29:32" ht="15.75" customHeight="1">
      <c r="AC960" s="86"/>
      <c r="AD960" s="86"/>
      <c r="AE960" s="86"/>
      <c r="AF960" s="86"/>
    </row>
    <row r="961" spans="29:32" ht="15.75" customHeight="1">
      <c r="AC961" s="86"/>
      <c r="AD961" s="86"/>
      <c r="AE961" s="86"/>
      <c r="AF961" s="86"/>
    </row>
    <row r="962" spans="29:32" ht="15.75" customHeight="1">
      <c r="AC962" s="86"/>
      <c r="AD962" s="86"/>
      <c r="AE962" s="86"/>
      <c r="AF962" s="86"/>
    </row>
    <row r="963" spans="29:32" ht="15.75" customHeight="1">
      <c r="AC963" s="86"/>
      <c r="AD963" s="86"/>
      <c r="AE963" s="86"/>
      <c r="AF963" s="86"/>
    </row>
    <row r="964" spans="29:32" ht="15.75" customHeight="1">
      <c r="AC964" s="86"/>
      <c r="AD964" s="86"/>
      <c r="AE964" s="86"/>
      <c r="AF964" s="86"/>
    </row>
    <row r="965" spans="29:32" ht="15.75" customHeight="1">
      <c r="AC965" s="86"/>
      <c r="AD965" s="86"/>
      <c r="AE965" s="86"/>
      <c r="AF965" s="86"/>
    </row>
    <row r="966" spans="29:32" ht="15.75" customHeight="1">
      <c r="AC966" s="86"/>
      <c r="AD966" s="86"/>
      <c r="AE966" s="86"/>
      <c r="AF966" s="86"/>
    </row>
    <row r="967" spans="29:32" ht="15.75" customHeight="1">
      <c r="AC967" s="86"/>
      <c r="AD967" s="86"/>
      <c r="AE967" s="86"/>
      <c r="AF967" s="86"/>
    </row>
    <row r="968" spans="29:32" ht="15.75" customHeight="1">
      <c r="AC968" s="86"/>
      <c r="AD968" s="86"/>
      <c r="AE968" s="86"/>
      <c r="AF968" s="86"/>
    </row>
    <row r="969" spans="29:32" ht="15.75" customHeight="1">
      <c r="AC969" s="86"/>
      <c r="AD969" s="86"/>
      <c r="AE969" s="86"/>
      <c r="AF969" s="86"/>
    </row>
    <row r="970" spans="29:32" ht="15.75" customHeight="1">
      <c r="AC970" s="86"/>
      <c r="AD970" s="86"/>
      <c r="AE970" s="86"/>
      <c r="AF970" s="86"/>
    </row>
    <row r="971" spans="29:32" ht="15.75" customHeight="1">
      <c r="AC971" s="86"/>
      <c r="AD971" s="86"/>
      <c r="AE971" s="86"/>
      <c r="AF971" s="86"/>
    </row>
    <row r="972" spans="29:32" ht="15.75" customHeight="1">
      <c r="AC972" s="86"/>
      <c r="AD972" s="86"/>
      <c r="AE972" s="86"/>
      <c r="AF972" s="86"/>
    </row>
    <row r="973" spans="29:32" ht="15.75" customHeight="1">
      <c r="AC973" s="86"/>
      <c r="AD973" s="86"/>
      <c r="AE973" s="86"/>
      <c r="AF973" s="86"/>
    </row>
    <row r="974" spans="29:32" ht="15.75" customHeight="1">
      <c r="AC974" s="86"/>
      <c r="AD974" s="86"/>
      <c r="AE974" s="86"/>
      <c r="AF974" s="86"/>
    </row>
    <row r="975" spans="29:32" ht="15.75" customHeight="1">
      <c r="AC975" s="86"/>
      <c r="AD975" s="86"/>
      <c r="AE975" s="86"/>
      <c r="AF975" s="86"/>
    </row>
    <row r="976" spans="29:32" ht="15.75" customHeight="1">
      <c r="AC976" s="86"/>
      <c r="AD976" s="86"/>
      <c r="AE976" s="86"/>
      <c r="AF976" s="86"/>
    </row>
    <row r="977" spans="29:32" ht="15.75" customHeight="1">
      <c r="AC977" s="86"/>
      <c r="AD977" s="86"/>
      <c r="AE977" s="86"/>
      <c r="AF977" s="86"/>
    </row>
    <row r="978" spans="29:32" ht="15.75" customHeight="1">
      <c r="AC978" s="86"/>
      <c r="AD978" s="86"/>
      <c r="AE978" s="86"/>
      <c r="AF978" s="86"/>
    </row>
    <row r="979" spans="29:32" ht="15.75" customHeight="1">
      <c r="AC979" s="86"/>
      <c r="AD979" s="86"/>
      <c r="AE979" s="86"/>
      <c r="AF979" s="86"/>
    </row>
    <row r="980" spans="29:32" ht="15.75" customHeight="1">
      <c r="AC980" s="86"/>
      <c r="AD980" s="86"/>
      <c r="AE980" s="86"/>
      <c r="AF980" s="86"/>
    </row>
    <row r="981" spans="29:32" ht="15.75" customHeight="1">
      <c r="AC981" s="86"/>
      <c r="AD981" s="86"/>
      <c r="AE981" s="86"/>
      <c r="AF981" s="86"/>
    </row>
    <row r="982" spans="29:32" ht="15.75" customHeight="1">
      <c r="AC982" s="86"/>
      <c r="AD982" s="86"/>
      <c r="AE982" s="86"/>
      <c r="AF982" s="86"/>
    </row>
    <row r="983" spans="29:32" ht="15.75" customHeight="1">
      <c r="AC983" s="86"/>
      <c r="AD983" s="86"/>
      <c r="AE983" s="86"/>
      <c r="AF983" s="86"/>
    </row>
    <row r="984" spans="29:32" ht="15.75" customHeight="1">
      <c r="AC984" s="86"/>
      <c r="AD984" s="86"/>
      <c r="AE984" s="86"/>
      <c r="AF984" s="86"/>
    </row>
    <row r="985" spans="29:32" ht="15.75" customHeight="1">
      <c r="AC985" s="86"/>
      <c r="AD985" s="86"/>
      <c r="AE985" s="86"/>
      <c r="AF985" s="86"/>
    </row>
    <row r="986" spans="29:32" ht="15.75" customHeight="1">
      <c r="AC986" s="86"/>
      <c r="AD986" s="86"/>
      <c r="AE986" s="86"/>
      <c r="AF986" s="86"/>
    </row>
    <row r="987" spans="29:32" ht="15.75" customHeight="1">
      <c r="AC987" s="86"/>
      <c r="AD987" s="86"/>
      <c r="AE987" s="86"/>
      <c r="AF987" s="86"/>
    </row>
    <row r="988" spans="29:32" ht="15.75" customHeight="1">
      <c r="AC988" s="86"/>
      <c r="AD988" s="86"/>
      <c r="AE988" s="86"/>
      <c r="AF988" s="86"/>
    </row>
    <row r="989" spans="29:32" ht="15.75" customHeight="1">
      <c r="AC989" s="86"/>
      <c r="AD989" s="86"/>
      <c r="AE989" s="86"/>
      <c r="AF989" s="86"/>
    </row>
    <row r="990" spans="29:32" ht="15.75" customHeight="1">
      <c r="AC990" s="86"/>
      <c r="AD990" s="86"/>
      <c r="AE990" s="86"/>
      <c r="AF990" s="86"/>
    </row>
    <row r="991" spans="29:32" ht="15.75" customHeight="1">
      <c r="AC991" s="86"/>
      <c r="AD991" s="86"/>
      <c r="AE991" s="86"/>
      <c r="AF991" s="86"/>
    </row>
    <row r="992" spans="29:32" ht="15.75" customHeight="1">
      <c r="AC992" s="86"/>
      <c r="AD992" s="86"/>
      <c r="AE992" s="86"/>
      <c r="AF992" s="86"/>
    </row>
    <row r="993" spans="29:32" ht="15.75" customHeight="1">
      <c r="AC993" s="86"/>
      <c r="AD993" s="86"/>
      <c r="AE993" s="86"/>
      <c r="AF993" s="86"/>
    </row>
    <row r="994" spans="29:32" ht="15.75" customHeight="1">
      <c r="AC994" s="86"/>
      <c r="AD994" s="86"/>
      <c r="AE994" s="86"/>
      <c r="AF994" s="86"/>
    </row>
    <row r="995" spans="29:32" ht="15.75" customHeight="1">
      <c r="AC995" s="86"/>
      <c r="AD995" s="86"/>
      <c r="AE995" s="86"/>
      <c r="AF995" s="86"/>
    </row>
    <row r="996" spans="29:32" ht="15.75" customHeight="1">
      <c r="AC996" s="86"/>
      <c r="AD996" s="86"/>
      <c r="AE996" s="86"/>
      <c r="AF996" s="86"/>
    </row>
    <row r="997" spans="29:32" ht="15.75" customHeight="1">
      <c r="AC997" s="86"/>
      <c r="AD997" s="86"/>
      <c r="AE997" s="86"/>
      <c r="AF997" s="86"/>
    </row>
    <row r="998" spans="29:32" ht="15.75" customHeight="1">
      <c r="AC998" s="86"/>
      <c r="AD998" s="86"/>
      <c r="AE998" s="86"/>
      <c r="AF998" s="86"/>
    </row>
    <row r="999" spans="29:32" ht="15.75" customHeight="1">
      <c r="AC999" s="86"/>
      <c r="AD999" s="86"/>
      <c r="AE999" s="86"/>
      <c r="AF999" s="86"/>
    </row>
    <row r="1000" spans="29:32" ht="15.75" customHeight="1">
      <c r="AC1000" s="86"/>
      <c r="AD1000" s="86"/>
      <c r="AE1000" s="86"/>
      <c r="AF1000" s="86"/>
    </row>
  </sheetData>
  <autoFilter ref="B1:B55" xr:uid="{00000000-0009-0000-0000-000004000000}">
    <filterColumn colId="0">
      <customFilters>
        <customFilter operator="notEqual" val=" "/>
      </customFilters>
    </filterColumn>
  </autoFilter>
  <phoneticPr fontId="24"/>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F1000"/>
  <sheetViews>
    <sheetView topLeftCell="B1" workbookViewId="0"/>
  </sheetViews>
  <sheetFormatPr defaultColWidth="14.42578125" defaultRowHeight="15" customHeight="1"/>
  <cols>
    <col min="1" max="1" width="21.42578125" hidden="1" customWidth="1"/>
    <col min="2" max="2" width="10.5703125" customWidth="1"/>
    <col min="3" max="3" width="16" customWidth="1"/>
    <col min="4" max="4" width="10.42578125" hidden="1" customWidth="1"/>
    <col min="5" max="5" width="17.85546875" customWidth="1"/>
    <col min="6" max="6" width="10.42578125" hidden="1" customWidth="1"/>
    <col min="7" max="7" width="17.85546875" hidden="1" customWidth="1"/>
    <col min="8" max="8" width="10.42578125" hidden="1" customWidth="1"/>
    <col min="9" max="9" width="20.42578125" customWidth="1"/>
    <col min="10" max="10" width="28.28515625" customWidth="1"/>
    <col min="11" max="11" width="17.42578125" customWidth="1"/>
    <col min="12" max="12" width="17.85546875" customWidth="1"/>
    <col min="13" max="13" width="15.5703125" customWidth="1"/>
    <col min="14" max="15" width="14.140625" customWidth="1"/>
    <col min="16" max="17" width="15.5703125" customWidth="1"/>
    <col min="18" max="18" width="17.85546875" customWidth="1"/>
    <col min="19" max="19" width="25.140625" customWidth="1"/>
    <col min="20" max="20" width="19.28515625" customWidth="1"/>
    <col min="21" max="21" width="7.42578125" customWidth="1"/>
    <col min="22" max="22" width="6.7109375" customWidth="1"/>
    <col min="23" max="23" width="6.7109375" hidden="1" customWidth="1"/>
    <col min="24" max="24" width="5.42578125" hidden="1" customWidth="1"/>
    <col min="25" max="25" width="6.7109375" hidden="1" customWidth="1"/>
    <col min="26" max="26" width="128" hidden="1" customWidth="1"/>
    <col min="27" max="27" width="4.140625" hidden="1" customWidth="1"/>
    <col min="28" max="28" width="9.85546875" hidden="1" customWidth="1"/>
    <col min="29" max="29" width="4.140625" hidden="1" customWidth="1"/>
    <col min="30" max="30" width="8.7109375" hidden="1" customWidth="1"/>
    <col min="31" max="34" width="4.140625" hidden="1" customWidth="1"/>
    <col min="35" max="35" width="3.28515625" hidden="1" customWidth="1"/>
    <col min="36" max="36" width="15.5703125" hidden="1" customWidth="1"/>
    <col min="37" max="37" width="86.7109375" hidden="1" customWidth="1"/>
    <col min="38" max="38" width="30.85546875" hidden="1" customWidth="1"/>
    <col min="39" max="40" width="4.140625" hidden="1" customWidth="1"/>
    <col min="41" max="42" width="15.5703125" hidden="1" customWidth="1"/>
    <col min="43" max="43" width="68" hidden="1" customWidth="1"/>
    <col min="44" max="44" width="22.42578125" hidden="1" customWidth="1"/>
    <col min="45" max="46" width="4.140625" hidden="1" customWidth="1"/>
    <col min="47" max="48" width="14.140625" hidden="1" customWidth="1"/>
    <col min="49" max="49" width="10.140625" hidden="1" customWidth="1"/>
    <col min="50" max="50" width="19.28515625" hidden="1" customWidth="1"/>
    <col min="51" max="52" width="4.140625" hidden="1" customWidth="1"/>
    <col min="53" max="53" width="14.140625" hidden="1" customWidth="1"/>
    <col min="54" max="54" width="15.5703125" hidden="1" customWidth="1"/>
    <col min="55" max="55" width="4.140625" hidden="1" customWidth="1"/>
    <col min="56" max="56" width="8.7109375" hidden="1" customWidth="1"/>
    <col min="57" max="57" width="15.5703125" hidden="1" customWidth="1"/>
    <col min="58" max="58" width="4.140625" hidden="1" customWidth="1"/>
    <col min="59" max="59" width="7.85546875" hidden="1" customWidth="1"/>
    <col min="60" max="60" width="15.5703125" hidden="1" customWidth="1"/>
    <col min="61" max="61" width="4.140625" hidden="1" customWidth="1"/>
    <col min="62" max="62" width="8.7109375" hidden="1" customWidth="1"/>
    <col min="63" max="63" width="15.5703125" hidden="1" customWidth="1"/>
    <col min="64" max="64" width="4.140625" hidden="1" customWidth="1"/>
    <col min="65" max="65" width="8.7109375" hidden="1" customWidth="1"/>
    <col min="66" max="66" width="15.5703125" hidden="1" customWidth="1"/>
    <col min="67" max="67" width="4.140625" hidden="1" customWidth="1"/>
    <col min="68" max="68" width="10.42578125" hidden="1" customWidth="1"/>
    <col min="69" max="69" width="17.85546875" hidden="1" customWidth="1"/>
    <col min="70" max="70" width="4.140625" hidden="1" customWidth="1"/>
    <col min="71" max="71" width="10.42578125" hidden="1" customWidth="1"/>
    <col min="72" max="72" width="17.85546875" hidden="1" customWidth="1"/>
    <col min="73" max="73" width="4.140625" hidden="1" customWidth="1"/>
    <col min="74" max="74" width="8.7109375" hidden="1" customWidth="1"/>
    <col min="75" max="75" width="17.85546875" hidden="1" customWidth="1"/>
    <col min="76" max="76" width="4.140625" hidden="1" customWidth="1"/>
    <col min="77" max="77" width="10.42578125" hidden="1" customWidth="1"/>
    <col min="78" max="78" width="17.85546875" hidden="1" customWidth="1"/>
    <col min="79" max="79" width="4.140625" hidden="1" customWidth="1"/>
    <col min="80" max="80" width="7.85546875" hidden="1" customWidth="1"/>
    <col min="81" max="81" width="15.5703125" hidden="1" customWidth="1"/>
    <col min="82" max="82" width="4.140625" hidden="1" customWidth="1"/>
    <col min="83" max="83" width="5.85546875" hidden="1" customWidth="1"/>
    <col min="84" max="84" width="12.7109375" hidden="1" customWidth="1"/>
    <col min="85" max="85" width="4.140625" hidden="1" customWidth="1"/>
    <col min="86" max="86" width="10.42578125" hidden="1" customWidth="1"/>
    <col min="87" max="87" width="17.85546875" hidden="1" customWidth="1"/>
    <col min="88" max="88" width="4.140625" hidden="1" customWidth="1"/>
    <col min="89" max="89" width="20.42578125" hidden="1" customWidth="1"/>
    <col min="90" max="90" width="8.7109375" hidden="1" customWidth="1"/>
    <col min="91" max="91" width="17.85546875" hidden="1" customWidth="1"/>
    <col min="92" max="92" width="10" hidden="1" customWidth="1"/>
    <col min="93" max="93" width="26" hidden="1" customWidth="1"/>
    <col min="94" max="94" width="4.140625" hidden="1" customWidth="1"/>
    <col min="95" max="95" width="15.5703125" hidden="1" customWidth="1"/>
    <col min="96" max="96" width="13" hidden="1" customWidth="1"/>
    <col min="97" max="97" width="30.28515625" hidden="1" customWidth="1"/>
    <col min="98" max="98" width="4.140625" hidden="1" customWidth="1"/>
    <col min="99" max="99" width="15.5703125" hidden="1" customWidth="1"/>
    <col min="100" max="100" width="9.5703125" hidden="1" customWidth="1"/>
    <col min="101" max="101" width="14.28515625" hidden="1" customWidth="1"/>
    <col min="102" max="102" width="4.140625" hidden="1" customWidth="1"/>
    <col min="103" max="103" width="15.5703125" hidden="1" customWidth="1"/>
    <col min="104" max="106" width="4.140625" hidden="1" customWidth="1"/>
    <col min="107" max="107" width="23.7109375" hidden="1" customWidth="1"/>
    <col min="108" max="108" width="4.140625" hidden="1" customWidth="1"/>
    <col min="109" max="109" width="10.140625" hidden="1" customWidth="1"/>
    <col min="110" max="110" width="4.140625" hidden="1" customWidth="1"/>
  </cols>
  <sheetData>
    <row r="1" spans="1:110" ht="78.75" customHeight="1">
      <c r="A1" s="96" t="s">
        <v>1877</v>
      </c>
      <c r="B1" s="97"/>
      <c r="D1" s="96" t="s">
        <v>1878</v>
      </c>
      <c r="E1" s="96" t="s">
        <v>1879</v>
      </c>
      <c r="F1" s="97"/>
      <c r="G1" s="96" t="s">
        <v>1880</v>
      </c>
      <c r="H1" s="97"/>
      <c r="I1" s="98" t="s">
        <v>1881</v>
      </c>
      <c r="J1" s="98" t="s">
        <v>1882</v>
      </c>
      <c r="K1" s="98" t="s">
        <v>1883</v>
      </c>
      <c r="L1" s="98" t="s">
        <v>1884</v>
      </c>
      <c r="M1" s="98" t="s">
        <v>1885</v>
      </c>
      <c r="N1" s="98" t="s">
        <v>1869</v>
      </c>
      <c r="O1" s="98" t="s">
        <v>268</v>
      </c>
      <c r="P1" s="98" t="s">
        <v>1886</v>
      </c>
      <c r="Q1" s="98" t="s">
        <v>1887</v>
      </c>
      <c r="R1" s="98" t="s">
        <v>1888</v>
      </c>
      <c r="S1" s="98" t="s">
        <v>1889</v>
      </c>
      <c r="T1" s="98" t="s">
        <v>1890</v>
      </c>
      <c r="U1" s="98" t="s">
        <v>1869</v>
      </c>
      <c r="V1" s="98" t="s">
        <v>268</v>
      </c>
      <c r="W1" s="98"/>
      <c r="X1" s="98"/>
      <c r="Y1" s="98"/>
      <c r="Z1" s="98"/>
      <c r="AA1" s="98"/>
      <c r="AB1" s="98"/>
      <c r="AC1" s="98"/>
      <c r="AD1" s="98"/>
      <c r="AE1" s="98"/>
      <c r="AF1" s="98"/>
      <c r="AG1" s="96"/>
      <c r="AH1" s="99"/>
      <c r="AI1" s="97"/>
      <c r="AJ1" s="96"/>
      <c r="AK1" s="99"/>
      <c r="AL1" s="97"/>
      <c r="AM1" s="96"/>
      <c r="AN1" s="99"/>
      <c r="AO1" s="97"/>
      <c r="AP1" s="96"/>
      <c r="AQ1" s="99"/>
      <c r="AR1" s="97"/>
      <c r="AS1" s="96"/>
      <c r="AT1" s="99"/>
      <c r="AU1" s="97"/>
      <c r="AV1" s="96"/>
      <c r="AW1" s="99"/>
      <c r="AX1" s="97"/>
      <c r="AY1" s="96"/>
      <c r="AZ1" s="99"/>
      <c r="BA1" s="97"/>
      <c r="BB1" s="96"/>
      <c r="BC1" s="99"/>
      <c r="BD1" s="97"/>
      <c r="BE1" s="96"/>
      <c r="BF1" s="99"/>
      <c r="BG1" s="97"/>
      <c r="BH1" s="96"/>
      <c r="BI1" s="99"/>
      <c r="BJ1" s="97"/>
      <c r="BK1" s="96"/>
      <c r="BL1" s="99"/>
      <c r="BM1" s="97"/>
      <c r="BN1" s="96"/>
      <c r="BO1" s="99"/>
      <c r="BP1" s="99"/>
      <c r="BQ1" s="97"/>
      <c r="BR1" s="98"/>
      <c r="BS1" s="98"/>
      <c r="BT1" s="98"/>
      <c r="BU1" s="98"/>
      <c r="BV1" s="98"/>
      <c r="BW1" s="98"/>
      <c r="BX1" s="98"/>
      <c r="BY1" s="98"/>
      <c r="BZ1" s="98"/>
      <c r="CA1" s="100"/>
      <c r="CB1" s="98"/>
      <c r="CC1" s="98"/>
      <c r="CD1" s="101"/>
      <c r="CE1" s="101"/>
      <c r="CF1" s="101"/>
    </row>
    <row r="2" spans="1:110" ht="31.5" customHeight="1">
      <c r="A2" s="102" t="s">
        <v>1891</v>
      </c>
      <c r="B2" s="103"/>
      <c r="C2" s="104"/>
      <c r="D2" s="104"/>
      <c r="E2" s="104"/>
      <c r="F2" s="104"/>
      <c r="G2" s="104"/>
      <c r="H2" s="104"/>
      <c r="I2" s="104"/>
      <c r="J2" s="104"/>
      <c r="K2" s="104"/>
      <c r="L2" s="104"/>
      <c r="M2" s="104"/>
      <c r="N2" s="104"/>
      <c r="O2" s="104"/>
      <c r="P2" s="104"/>
      <c r="Q2" s="105">
        <f>SUM(L4:P4)</f>
        <v>669454989</v>
      </c>
      <c r="R2" s="104"/>
      <c r="S2" s="104"/>
      <c r="T2" s="104"/>
      <c r="U2" s="104"/>
      <c r="V2" s="104"/>
      <c r="W2" s="104"/>
      <c r="X2" s="104"/>
      <c r="Y2" s="104"/>
      <c r="Z2" s="104"/>
      <c r="AA2" s="104"/>
      <c r="AB2" s="104"/>
      <c r="AC2" s="104"/>
      <c r="AD2" s="104"/>
      <c r="AE2" s="104"/>
      <c r="AF2" s="104"/>
      <c r="AG2" s="102"/>
      <c r="AH2" s="106"/>
      <c r="AI2" s="103"/>
      <c r="AJ2" s="102"/>
      <c r="AK2" s="106"/>
      <c r="AL2" s="103"/>
      <c r="AM2" s="102"/>
      <c r="AN2" s="106"/>
      <c r="AO2" s="103"/>
      <c r="AP2" s="102"/>
      <c r="AQ2" s="106"/>
      <c r="AR2" s="103"/>
      <c r="AS2" s="102"/>
      <c r="AT2" s="106"/>
      <c r="AU2" s="103"/>
      <c r="AV2" s="102"/>
      <c r="AW2" s="106"/>
      <c r="AX2" s="103"/>
      <c r="AY2" s="102"/>
      <c r="AZ2" s="106"/>
      <c r="BA2" s="103"/>
      <c r="BB2" s="102"/>
      <c r="BC2" s="106"/>
      <c r="BD2" s="103"/>
      <c r="BE2" s="102"/>
      <c r="BF2" s="106"/>
      <c r="BG2" s="103"/>
      <c r="BH2" s="102"/>
      <c r="BI2" s="106"/>
      <c r="BJ2" s="103"/>
      <c r="BK2" s="102"/>
      <c r="BL2" s="106"/>
      <c r="BM2" s="103"/>
      <c r="BN2" s="102"/>
      <c r="BO2" s="106"/>
      <c r="BP2" s="106"/>
      <c r="BQ2" s="103"/>
      <c r="BR2" s="104"/>
      <c r="BS2" s="104"/>
      <c r="BT2" s="104"/>
      <c r="BU2" s="104"/>
      <c r="BV2" s="104"/>
      <c r="BW2" s="104"/>
      <c r="BX2" s="104"/>
      <c r="BY2" s="104"/>
      <c r="BZ2" s="104"/>
      <c r="CA2" s="107"/>
      <c r="CB2" s="104"/>
      <c r="CC2" s="104"/>
      <c r="CD2" s="108"/>
      <c r="CE2" s="108"/>
      <c r="CF2" s="108"/>
    </row>
    <row r="3" spans="1:110" ht="60.75" hidden="1" customHeight="1">
      <c r="A3" s="109">
        <v>460001</v>
      </c>
      <c r="B3" s="109" t="s">
        <v>1757</v>
      </c>
      <c r="C3" s="109"/>
      <c r="D3" s="110">
        <v>1005</v>
      </c>
      <c r="E3" s="110">
        <v>33003497</v>
      </c>
      <c r="F3" s="109">
        <v>891</v>
      </c>
      <c r="G3" s="110">
        <v>29091497</v>
      </c>
      <c r="H3" s="109">
        <v>148</v>
      </c>
      <c r="I3" s="110">
        <v>4063000</v>
      </c>
      <c r="J3" s="109">
        <v>0</v>
      </c>
      <c r="K3" s="109">
        <v>0</v>
      </c>
      <c r="L3" s="110">
        <v>5743276</v>
      </c>
      <c r="M3" s="110">
        <v>1266437</v>
      </c>
      <c r="N3" s="110">
        <v>783000</v>
      </c>
      <c r="O3" s="110">
        <v>200643</v>
      </c>
      <c r="P3" s="110">
        <v>1207013</v>
      </c>
      <c r="Q3" s="109">
        <v>0</v>
      </c>
      <c r="R3" s="110">
        <v>9200369</v>
      </c>
      <c r="S3" s="111">
        <v>0.17</v>
      </c>
      <c r="T3" s="111">
        <v>0.04</v>
      </c>
      <c r="U3" s="111">
        <v>0.02</v>
      </c>
      <c r="V3" s="111">
        <v>0.01</v>
      </c>
      <c r="W3" s="111">
        <v>0.04</v>
      </c>
      <c r="X3" s="111">
        <v>0</v>
      </c>
      <c r="Y3" s="111">
        <v>0.28000000000000003</v>
      </c>
      <c r="Z3" s="112"/>
      <c r="AA3" s="113" t="s">
        <v>1892</v>
      </c>
      <c r="AB3" s="113"/>
      <c r="AC3" s="114" t="s">
        <v>1893</v>
      </c>
      <c r="AD3" s="113"/>
      <c r="AE3" s="114" t="s">
        <v>1894</v>
      </c>
      <c r="AF3" s="114" t="s">
        <v>1894</v>
      </c>
      <c r="AG3" s="113" t="s">
        <v>1893</v>
      </c>
      <c r="AH3" s="113"/>
      <c r="AI3" s="112">
        <v>4</v>
      </c>
      <c r="AJ3" s="115">
        <v>6482000</v>
      </c>
      <c r="AK3" s="116" t="s">
        <v>1895</v>
      </c>
      <c r="AL3" s="116" t="s">
        <v>1896</v>
      </c>
      <c r="AM3" s="113" t="s">
        <v>1897</v>
      </c>
      <c r="AN3" s="113" t="s">
        <v>1898</v>
      </c>
      <c r="AO3" s="112" t="s">
        <v>1899</v>
      </c>
      <c r="AP3" s="115">
        <v>4515000</v>
      </c>
      <c r="AQ3" s="117" t="s">
        <v>1900</v>
      </c>
      <c r="AR3" s="116" t="s">
        <v>1901</v>
      </c>
      <c r="AS3" s="113" t="s">
        <v>1897</v>
      </c>
      <c r="AT3" s="113" t="s">
        <v>1893</v>
      </c>
      <c r="AU3" s="112" t="s">
        <v>1899</v>
      </c>
      <c r="AV3" s="115">
        <v>1465000</v>
      </c>
      <c r="AW3" s="117" t="s">
        <v>1902</v>
      </c>
      <c r="AX3" s="116"/>
      <c r="AY3" s="113" t="s">
        <v>1897</v>
      </c>
      <c r="AZ3" s="113" t="s">
        <v>1892</v>
      </c>
      <c r="BA3" s="112" t="s">
        <v>1899</v>
      </c>
      <c r="BB3" s="115">
        <v>405000</v>
      </c>
      <c r="BC3" s="114" t="s">
        <v>1894</v>
      </c>
      <c r="BD3" s="109">
        <v>33</v>
      </c>
      <c r="BE3" s="110">
        <v>884000</v>
      </c>
      <c r="BF3" s="114"/>
      <c r="BG3" s="109"/>
      <c r="BH3" s="109"/>
      <c r="BI3" s="114"/>
      <c r="BJ3" s="109"/>
      <c r="BK3" s="109"/>
      <c r="BL3" s="114"/>
      <c r="BM3" s="109"/>
      <c r="BN3" s="109"/>
      <c r="BO3" s="114" t="s">
        <v>1894</v>
      </c>
      <c r="BP3" s="109">
        <v>30</v>
      </c>
      <c r="BQ3" s="110">
        <v>632000</v>
      </c>
      <c r="BR3" s="114" t="s">
        <v>1894</v>
      </c>
      <c r="BS3" s="109">
        <v>183</v>
      </c>
      <c r="BT3" s="110">
        <v>4584897</v>
      </c>
      <c r="BU3" s="114" t="s">
        <v>1894</v>
      </c>
      <c r="BV3" s="109">
        <v>85</v>
      </c>
      <c r="BW3" s="110">
        <v>2312000</v>
      </c>
      <c r="BX3" s="114" t="s">
        <v>1894</v>
      </c>
      <c r="BY3" s="109">
        <v>39</v>
      </c>
      <c r="BZ3" s="110">
        <v>1064000</v>
      </c>
      <c r="CA3" s="114"/>
      <c r="CB3" s="109"/>
      <c r="CC3" s="109"/>
      <c r="CD3" s="114"/>
      <c r="CE3" s="109"/>
      <c r="CF3" s="109"/>
      <c r="CG3" s="114" t="s">
        <v>1894</v>
      </c>
      <c r="CH3" s="109">
        <v>409</v>
      </c>
      <c r="CI3" s="110">
        <v>17044600</v>
      </c>
      <c r="CJ3" s="114"/>
      <c r="CK3" s="112"/>
      <c r="CL3" s="109"/>
      <c r="CM3" s="109"/>
      <c r="CN3" s="116" t="s">
        <v>1903</v>
      </c>
      <c r="CO3" s="112" t="s">
        <v>1904</v>
      </c>
      <c r="CP3" s="114" t="s">
        <v>1905</v>
      </c>
      <c r="CQ3" s="110">
        <v>5765241</v>
      </c>
      <c r="CR3" s="116" t="s">
        <v>1906</v>
      </c>
      <c r="CS3" s="116" t="s">
        <v>1907</v>
      </c>
      <c r="CT3" s="114" t="s">
        <v>1905</v>
      </c>
      <c r="CU3" s="110">
        <v>3883588</v>
      </c>
      <c r="CV3" s="116" t="s">
        <v>1908</v>
      </c>
      <c r="CW3" s="116" t="s">
        <v>1909</v>
      </c>
      <c r="CX3" s="114" t="s">
        <v>1905</v>
      </c>
      <c r="CY3" s="110">
        <v>3417500</v>
      </c>
      <c r="CZ3" s="114"/>
      <c r="DA3" s="114"/>
      <c r="DB3" s="114" t="s">
        <v>1894</v>
      </c>
      <c r="DC3" s="112" t="s">
        <v>1910</v>
      </c>
      <c r="DD3" s="113" t="s">
        <v>1893</v>
      </c>
      <c r="DE3" s="116" t="s">
        <v>1911</v>
      </c>
      <c r="DF3" s="114" t="s">
        <v>1893</v>
      </c>
    </row>
    <row r="4" spans="1:110" ht="31.5" customHeight="1">
      <c r="A4" s="118">
        <v>462012</v>
      </c>
      <c r="B4" s="118" t="s">
        <v>1757</v>
      </c>
      <c r="C4" s="118" t="s">
        <v>1758</v>
      </c>
      <c r="D4" s="119">
        <v>77214</v>
      </c>
      <c r="E4" s="119">
        <v>1350929276</v>
      </c>
      <c r="F4" s="119">
        <v>77177</v>
      </c>
      <c r="G4" s="119">
        <v>1350433276</v>
      </c>
      <c r="H4" s="119">
        <v>25043</v>
      </c>
      <c r="I4" s="119">
        <v>383793900</v>
      </c>
      <c r="J4" s="118">
        <v>0</v>
      </c>
      <c r="K4" s="118">
        <v>0</v>
      </c>
      <c r="L4" s="119">
        <v>330264311</v>
      </c>
      <c r="M4" s="119">
        <v>123386553</v>
      </c>
      <c r="N4" s="119">
        <v>12618403</v>
      </c>
      <c r="O4" s="119">
        <v>19412036</v>
      </c>
      <c r="P4" s="119">
        <v>183773686</v>
      </c>
      <c r="Q4" s="118">
        <v>0</v>
      </c>
      <c r="R4" s="119">
        <v>669454989</v>
      </c>
      <c r="S4" s="120">
        <v>0.24</v>
      </c>
      <c r="T4" s="120">
        <v>0.09</v>
      </c>
      <c r="U4" s="120">
        <v>0.01</v>
      </c>
      <c r="V4" s="120">
        <v>0.01</v>
      </c>
      <c r="W4" s="120">
        <v>0.14000000000000001</v>
      </c>
      <c r="X4" s="120">
        <v>0</v>
      </c>
      <c r="Y4" s="120">
        <v>0.5</v>
      </c>
      <c r="Z4" s="121"/>
      <c r="AA4" s="98" t="s">
        <v>1893</v>
      </c>
      <c r="AB4" s="98"/>
      <c r="AC4" s="122" t="s">
        <v>1893</v>
      </c>
      <c r="AD4" s="98"/>
      <c r="AE4" s="122" t="s">
        <v>1894</v>
      </c>
      <c r="AF4" s="122" t="s">
        <v>1894</v>
      </c>
      <c r="AG4" s="98" t="s">
        <v>1893</v>
      </c>
      <c r="AH4" s="98"/>
      <c r="AI4" s="121">
        <v>4</v>
      </c>
      <c r="AJ4" s="123">
        <v>33610376</v>
      </c>
      <c r="AK4" s="100" t="s">
        <v>1912</v>
      </c>
      <c r="AL4" s="100" t="s">
        <v>1913</v>
      </c>
      <c r="AM4" s="98" t="s">
        <v>1914</v>
      </c>
      <c r="AN4" s="98" t="s">
        <v>1898</v>
      </c>
      <c r="AO4" s="123">
        <v>10000000</v>
      </c>
      <c r="AP4" s="123">
        <v>9696500</v>
      </c>
      <c r="AQ4" s="124" t="s">
        <v>1915</v>
      </c>
      <c r="AR4" s="100" t="s">
        <v>1916</v>
      </c>
      <c r="AS4" s="98" t="s">
        <v>1914</v>
      </c>
      <c r="AT4" s="98" t="s">
        <v>1917</v>
      </c>
      <c r="AU4" s="123">
        <v>10000000</v>
      </c>
      <c r="AV4" s="123">
        <v>8686500</v>
      </c>
      <c r="AW4" s="124" t="s">
        <v>1918</v>
      </c>
      <c r="AX4" s="100" t="s">
        <v>1919</v>
      </c>
      <c r="AY4" s="98" t="s">
        <v>1914</v>
      </c>
      <c r="AZ4" s="98" t="s">
        <v>1920</v>
      </c>
      <c r="BA4" s="123">
        <v>10000000</v>
      </c>
      <c r="BB4" s="123">
        <v>8265376</v>
      </c>
      <c r="BC4" s="122" t="s">
        <v>1894</v>
      </c>
      <c r="BD4" s="119">
        <v>3891</v>
      </c>
      <c r="BE4" s="119">
        <v>83507300</v>
      </c>
      <c r="BF4" s="122"/>
      <c r="BG4" s="118"/>
      <c r="BH4" s="118"/>
      <c r="BI4" s="122" t="s">
        <v>1894</v>
      </c>
      <c r="BJ4" s="119">
        <v>7723</v>
      </c>
      <c r="BK4" s="119">
        <v>135934000</v>
      </c>
      <c r="BL4" s="122" t="s">
        <v>1894</v>
      </c>
      <c r="BM4" s="119">
        <v>10131</v>
      </c>
      <c r="BN4" s="119">
        <v>178317700</v>
      </c>
      <c r="BO4" s="122"/>
      <c r="BP4" s="118"/>
      <c r="BQ4" s="118"/>
      <c r="BR4" s="122" t="s">
        <v>1894</v>
      </c>
      <c r="BS4" s="119">
        <v>10755</v>
      </c>
      <c r="BT4" s="119">
        <v>189300900</v>
      </c>
      <c r="BU4" s="122" t="s">
        <v>1894</v>
      </c>
      <c r="BV4" s="119">
        <v>12645</v>
      </c>
      <c r="BW4" s="119">
        <v>222567200</v>
      </c>
      <c r="BX4" s="122" t="s">
        <v>1894</v>
      </c>
      <c r="BY4" s="119">
        <v>7266</v>
      </c>
      <c r="BZ4" s="119">
        <v>127890300</v>
      </c>
      <c r="CA4" s="122"/>
      <c r="CB4" s="118"/>
      <c r="CC4" s="118"/>
      <c r="CD4" s="122"/>
      <c r="CE4" s="118"/>
      <c r="CF4" s="118"/>
      <c r="CG4" s="122" t="s">
        <v>1894</v>
      </c>
      <c r="CH4" s="119">
        <v>24305</v>
      </c>
      <c r="CI4" s="119">
        <v>427797100</v>
      </c>
      <c r="CJ4" s="122" t="s">
        <v>1894</v>
      </c>
      <c r="CK4" s="121" t="s">
        <v>1921</v>
      </c>
      <c r="CL4" s="118">
        <v>29</v>
      </c>
      <c r="CM4" s="119">
        <v>636000</v>
      </c>
      <c r="CN4" s="100"/>
      <c r="CO4" s="121"/>
      <c r="CP4" s="122"/>
      <c r="CQ4" s="118">
        <v>0</v>
      </c>
      <c r="CR4" s="100"/>
      <c r="CS4" s="100"/>
      <c r="CT4" s="122"/>
      <c r="CU4" s="118">
        <v>0</v>
      </c>
      <c r="CV4" s="100"/>
      <c r="CW4" s="100"/>
      <c r="CX4" s="122"/>
      <c r="CY4" s="118">
        <v>0</v>
      </c>
      <c r="CZ4" s="122" t="s">
        <v>1894</v>
      </c>
      <c r="DA4" s="122" t="s">
        <v>1894</v>
      </c>
      <c r="DB4" s="122" t="s">
        <v>1894</v>
      </c>
      <c r="DC4" s="121"/>
      <c r="DD4" s="98" t="s">
        <v>1893</v>
      </c>
      <c r="DE4" s="100" t="s">
        <v>1922</v>
      </c>
      <c r="DF4" s="122" t="s">
        <v>1893</v>
      </c>
    </row>
    <row r="5" spans="1:110" ht="31.5" customHeight="1">
      <c r="A5" s="109">
        <v>462039</v>
      </c>
      <c r="B5" s="109" t="s">
        <v>1757</v>
      </c>
      <c r="C5" s="109" t="s">
        <v>1759</v>
      </c>
      <c r="D5" s="110">
        <v>179400</v>
      </c>
      <c r="E5" s="110">
        <v>3514044650</v>
      </c>
      <c r="F5" s="110">
        <v>179397</v>
      </c>
      <c r="G5" s="110">
        <v>3513568650</v>
      </c>
      <c r="H5" s="110">
        <v>57490</v>
      </c>
      <c r="I5" s="110">
        <v>1126232000</v>
      </c>
      <c r="J5" s="109">
        <v>0</v>
      </c>
      <c r="K5" s="109">
        <v>0</v>
      </c>
      <c r="L5" s="110">
        <v>929848810</v>
      </c>
      <c r="M5" s="110">
        <v>349946311</v>
      </c>
      <c r="N5" s="110">
        <v>31102333</v>
      </c>
      <c r="O5" s="110">
        <v>46768233</v>
      </c>
      <c r="P5" s="110">
        <v>318929565</v>
      </c>
      <c r="Q5" s="110">
        <v>16651689</v>
      </c>
      <c r="R5" s="110">
        <v>1693246941</v>
      </c>
      <c r="S5" s="111">
        <v>0.26</v>
      </c>
      <c r="T5" s="111">
        <v>0.1</v>
      </c>
      <c r="U5" s="111">
        <v>0.01</v>
      </c>
      <c r="V5" s="111">
        <v>0.01</v>
      </c>
      <c r="W5" s="111">
        <v>0.09</v>
      </c>
      <c r="X5" s="111">
        <v>0</v>
      </c>
      <c r="Y5" s="111">
        <v>0.48</v>
      </c>
      <c r="Z5" s="112" t="s">
        <v>1923</v>
      </c>
      <c r="AA5" s="113" t="s">
        <v>1893</v>
      </c>
      <c r="AB5" s="113"/>
      <c r="AC5" s="114" t="s">
        <v>1893</v>
      </c>
      <c r="AD5" s="113"/>
      <c r="AE5" s="114" t="s">
        <v>1894</v>
      </c>
      <c r="AF5" s="114" t="s">
        <v>1894</v>
      </c>
      <c r="AG5" s="113" t="s">
        <v>1893</v>
      </c>
      <c r="AH5" s="113"/>
      <c r="AI5" s="112">
        <v>1</v>
      </c>
      <c r="AJ5" s="115">
        <v>4651000</v>
      </c>
      <c r="AK5" s="116" t="s">
        <v>1924</v>
      </c>
      <c r="AL5" s="116" t="s">
        <v>1925</v>
      </c>
      <c r="AM5" s="113" t="s">
        <v>1914</v>
      </c>
      <c r="AN5" s="113" t="s">
        <v>1905</v>
      </c>
      <c r="AO5" s="115">
        <v>2000000</v>
      </c>
      <c r="AP5" s="115">
        <v>4651000</v>
      </c>
      <c r="AQ5" s="117"/>
      <c r="AR5" s="116"/>
      <c r="AS5" s="113"/>
      <c r="AT5" s="113"/>
      <c r="AU5" s="112"/>
      <c r="AV5" s="112"/>
      <c r="AW5" s="117"/>
      <c r="AX5" s="116"/>
      <c r="AY5" s="113"/>
      <c r="AZ5" s="113"/>
      <c r="BA5" s="112"/>
      <c r="BB5" s="112"/>
      <c r="BC5" s="114" t="s">
        <v>1894</v>
      </c>
      <c r="BD5" s="110">
        <v>17017</v>
      </c>
      <c r="BE5" s="110">
        <v>338542083</v>
      </c>
      <c r="BF5" s="114" t="s">
        <v>1894</v>
      </c>
      <c r="BG5" s="110">
        <v>6050</v>
      </c>
      <c r="BH5" s="110">
        <v>120221667</v>
      </c>
      <c r="BI5" s="114" t="s">
        <v>1894</v>
      </c>
      <c r="BJ5" s="110">
        <v>6795</v>
      </c>
      <c r="BK5" s="110">
        <v>130317846</v>
      </c>
      <c r="BL5" s="114" t="s">
        <v>1894</v>
      </c>
      <c r="BM5" s="110">
        <v>20517</v>
      </c>
      <c r="BN5" s="110">
        <v>398513000</v>
      </c>
      <c r="BO5" s="114" t="s">
        <v>1894</v>
      </c>
      <c r="BP5" s="110">
        <v>12101</v>
      </c>
      <c r="BQ5" s="110">
        <v>240443333</v>
      </c>
      <c r="BR5" s="114" t="s">
        <v>1894</v>
      </c>
      <c r="BS5" s="110">
        <v>12613</v>
      </c>
      <c r="BT5" s="110">
        <v>243565436</v>
      </c>
      <c r="BU5" s="114" t="s">
        <v>1894</v>
      </c>
      <c r="BV5" s="110">
        <v>42151</v>
      </c>
      <c r="BW5" s="110">
        <v>838660667</v>
      </c>
      <c r="BX5" s="114" t="s">
        <v>1894</v>
      </c>
      <c r="BY5" s="110">
        <v>5269</v>
      </c>
      <c r="BZ5" s="110">
        <v>104832583</v>
      </c>
      <c r="CA5" s="114" t="s">
        <v>1894</v>
      </c>
      <c r="CB5" s="110">
        <v>5096</v>
      </c>
      <c r="CC5" s="110">
        <v>97738385</v>
      </c>
      <c r="CD5" s="114"/>
      <c r="CE5" s="109"/>
      <c r="CF5" s="109"/>
      <c r="CG5" s="114" t="s">
        <v>1894</v>
      </c>
      <c r="CH5" s="110">
        <v>48825</v>
      </c>
      <c r="CI5" s="110">
        <v>918175650</v>
      </c>
      <c r="CJ5" s="114" t="s">
        <v>1894</v>
      </c>
      <c r="CK5" s="112" t="s">
        <v>1926</v>
      </c>
      <c r="CL5" s="110">
        <v>4401</v>
      </c>
      <c r="CM5" s="110">
        <v>83034000</v>
      </c>
      <c r="CN5" s="116" t="s">
        <v>1927</v>
      </c>
      <c r="CO5" s="112" t="s">
        <v>1928</v>
      </c>
      <c r="CP5" s="114" t="s">
        <v>1898</v>
      </c>
      <c r="CQ5" s="110">
        <v>242000000</v>
      </c>
      <c r="CR5" s="116" t="s">
        <v>1929</v>
      </c>
      <c r="CS5" s="116" t="s">
        <v>1930</v>
      </c>
      <c r="CT5" s="114" t="s">
        <v>1898</v>
      </c>
      <c r="CU5" s="110">
        <v>174000000</v>
      </c>
      <c r="CV5" s="116" t="s">
        <v>1931</v>
      </c>
      <c r="CW5" s="116" t="s">
        <v>1932</v>
      </c>
      <c r="CX5" s="114" t="s">
        <v>1892</v>
      </c>
      <c r="CY5" s="110">
        <v>130000000</v>
      </c>
      <c r="CZ5" s="114" t="s">
        <v>1894</v>
      </c>
      <c r="DA5" s="114" t="s">
        <v>1894</v>
      </c>
      <c r="DB5" s="114" t="s">
        <v>1894</v>
      </c>
      <c r="DC5" s="112"/>
      <c r="DD5" s="113" t="s">
        <v>1893</v>
      </c>
      <c r="DE5" s="116" t="s">
        <v>1933</v>
      </c>
      <c r="DF5" s="114" t="s">
        <v>1893</v>
      </c>
    </row>
    <row r="6" spans="1:110" ht="31.5" customHeight="1">
      <c r="A6" s="118">
        <v>462047</v>
      </c>
      <c r="B6" s="118" t="s">
        <v>1757</v>
      </c>
      <c r="C6" s="118" t="s">
        <v>1760</v>
      </c>
      <c r="D6" s="119">
        <v>38293</v>
      </c>
      <c r="E6" s="119">
        <v>1203390500</v>
      </c>
      <c r="F6" s="119">
        <v>38292</v>
      </c>
      <c r="G6" s="119">
        <v>1203340500</v>
      </c>
      <c r="H6" s="119">
        <v>13813</v>
      </c>
      <c r="I6" s="119">
        <v>477145000</v>
      </c>
      <c r="J6" s="118">
        <v>0</v>
      </c>
      <c r="K6" s="118">
        <v>0</v>
      </c>
      <c r="L6" s="119">
        <v>343202342</v>
      </c>
      <c r="M6" s="119">
        <v>93119334</v>
      </c>
      <c r="N6" s="119">
        <v>2110061</v>
      </c>
      <c r="O6" s="119">
        <v>7117996</v>
      </c>
      <c r="P6" s="119">
        <v>153266464</v>
      </c>
      <c r="Q6" s="119">
        <v>543735</v>
      </c>
      <c r="R6" s="119">
        <v>599359932</v>
      </c>
      <c r="S6" s="120">
        <v>0.28999999999999998</v>
      </c>
      <c r="T6" s="120">
        <v>0.08</v>
      </c>
      <c r="U6" s="120">
        <v>0</v>
      </c>
      <c r="V6" s="120">
        <v>0.01</v>
      </c>
      <c r="W6" s="120">
        <v>0.13</v>
      </c>
      <c r="X6" s="120">
        <v>0</v>
      </c>
      <c r="Y6" s="120">
        <v>0.5</v>
      </c>
      <c r="Z6" s="121" t="s">
        <v>1934</v>
      </c>
      <c r="AA6" s="98" t="s">
        <v>1893</v>
      </c>
      <c r="AB6" s="98"/>
      <c r="AC6" s="122" t="s">
        <v>1893</v>
      </c>
      <c r="AD6" s="98"/>
      <c r="AE6" s="122"/>
      <c r="AF6" s="122" t="s">
        <v>1894</v>
      </c>
      <c r="AG6" s="98"/>
      <c r="AH6" s="98"/>
      <c r="AI6" s="121"/>
      <c r="AJ6" s="121"/>
      <c r="AK6" s="100"/>
      <c r="AL6" s="100"/>
      <c r="AM6" s="98"/>
      <c r="AN6" s="98"/>
      <c r="AO6" s="121"/>
      <c r="AP6" s="121"/>
      <c r="AQ6" s="124"/>
      <c r="AR6" s="121"/>
      <c r="AS6" s="98"/>
      <c r="AT6" s="98"/>
      <c r="AU6" s="121"/>
      <c r="AV6" s="121"/>
      <c r="AW6" s="124"/>
      <c r="AX6" s="121"/>
      <c r="AY6" s="98"/>
      <c r="AZ6" s="98"/>
      <c r="BA6" s="121"/>
      <c r="BB6" s="121"/>
      <c r="BC6" s="122"/>
      <c r="BD6" s="118"/>
      <c r="BE6" s="118"/>
      <c r="BF6" s="122"/>
      <c r="BG6" s="118"/>
      <c r="BH6" s="118"/>
      <c r="BI6" s="122"/>
      <c r="BJ6" s="118"/>
      <c r="BK6" s="118"/>
      <c r="BL6" s="122"/>
      <c r="BM6" s="118"/>
      <c r="BN6" s="118"/>
      <c r="BO6" s="122"/>
      <c r="BP6" s="118"/>
      <c r="BQ6" s="118"/>
      <c r="BR6" s="122"/>
      <c r="BS6" s="118"/>
      <c r="BT6" s="118"/>
      <c r="BU6" s="122"/>
      <c r="BV6" s="118"/>
      <c r="BW6" s="118"/>
      <c r="BX6" s="122"/>
      <c r="BY6" s="118"/>
      <c r="BZ6" s="118"/>
      <c r="CA6" s="122"/>
      <c r="CB6" s="118"/>
      <c r="CC6" s="118"/>
      <c r="CD6" s="122"/>
      <c r="CE6" s="118">
        <v>0</v>
      </c>
      <c r="CF6" s="118">
        <v>0</v>
      </c>
      <c r="CG6" s="122" t="s">
        <v>1894</v>
      </c>
      <c r="CH6" s="119">
        <v>17331</v>
      </c>
      <c r="CI6" s="119">
        <v>500619500</v>
      </c>
      <c r="CJ6" s="122" t="s">
        <v>1894</v>
      </c>
      <c r="CK6" s="121" t="s">
        <v>1935</v>
      </c>
      <c r="CL6" s="119">
        <v>21271</v>
      </c>
      <c r="CM6" s="119">
        <v>702771000</v>
      </c>
      <c r="CN6" s="100" t="s">
        <v>1936</v>
      </c>
      <c r="CO6" s="121" t="s">
        <v>1937</v>
      </c>
      <c r="CP6" s="122" t="s">
        <v>1938</v>
      </c>
      <c r="CQ6" s="119">
        <v>1400</v>
      </c>
      <c r="CR6" s="100" t="s">
        <v>1939</v>
      </c>
      <c r="CS6" s="100" t="s">
        <v>1940</v>
      </c>
      <c r="CT6" s="122" t="s">
        <v>1917</v>
      </c>
      <c r="CU6" s="119">
        <v>29000</v>
      </c>
      <c r="CV6" s="100" t="s">
        <v>1941</v>
      </c>
      <c r="CW6" s="100" t="s">
        <v>1942</v>
      </c>
      <c r="CX6" s="122" t="s">
        <v>1905</v>
      </c>
      <c r="CY6" s="119">
        <v>17000</v>
      </c>
      <c r="CZ6" s="122" t="s">
        <v>1894</v>
      </c>
      <c r="DA6" s="122" t="s">
        <v>1894</v>
      </c>
      <c r="DB6" s="122"/>
      <c r="DC6" s="121" t="s">
        <v>1943</v>
      </c>
      <c r="DD6" s="98" t="s">
        <v>1892</v>
      </c>
      <c r="DE6" s="100"/>
      <c r="DF6" s="122" t="s">
        <v>1893</v>
      </c>
    </row>
    <row r="7" spans="1:110" ht="31.5" customHeight="1">
      <c r="A7" s="109">
        <v>462063</v>
      </c>
      <c r="B7" s="109" t="s">
        <v>1757</v>
      </c>
      <c r="C7" s="109" t="s">
        <v>1761</v>
      </c>
      <c r="D7" s="110">
        <v>35753</v>
      </c>
      <c r="E7" s="110">
        <v>578677365</v>
      </c>
      <c r="F7" s="110">
        <v>35748</v>
      </c>
      <c r="G7" s="110">
        <v>577599365</v>
      </c>
      <c r="H7" s="110">
        <v>10674</v>
      </c>
      <c r="I7" s="110">
        <v>190680000</v>
      </c>
      <c r="J7" s="109">
        <v>536</v>
      </c>
      <c r="K7" s="110">
        <v>6405757</v>
      </c>
      <c r="L7" s="110">
        <v>150730064</v>
      </c>
      <c r="M7" s="110">
        <v>46724169</v>
      </c>
      <c r="N7" s="110">
        <v>857836</v>
      </c>
      <c r="O7" s="110">
        <v>3153190</v>
      </c>
      <c r="P7" s="110">
        <v>63087651</v>
      </c>
      <c r="Q7" s="110">
        <v>9505503</v>
      </c>
      <c r="R7" s="110">
        <v>274058413</v>
      </c>
      <c r="S7" s="111">
        <v>0.26</v>
      </c>
      <c r="T7" s="111">
        <v>0.08</v>
      </c>
      <c r="U7" s="111">
        <v>0</v>
      </c>
      <c r="V7" s="111">
        <v>0.01</v>
      </c>
      <c r="W7" s="111">
        <v>0.11</v>
      </c>
      <c r="X7" s="111">
        <v>0.02</v>
      </c>
      <c r="Y7" s="111">
        <v>0.47</v>
      </c>
      <c r="Z7" s="112" t="s">
        <v>1944</v>
      </c>
      <c r="AA7" s="113" t="s">
        <v>1893</v>
      </c>
      <c r="AB7" s="113"/>
      <c r="AC7" s="114" t="s">
        <v>1893</v>
      </c>
      <c r="AD7" s="113"/>
      <c r="AE7" s="114" t="s">
        <v>1894</v>
      </c>
      <c r="AF7" s="114" t="s">
        <v>1894</v>
      </c>
      <c r="AG7" s="113" t="s">
        <v>1893</v>
      </c>
      <c r="AH7" s="113"/>
      <c r="AI7" s="112">
        <v>3</v>
      </c>
      <c r="AJ7" s="115">
        <v>9366000</v>
      </c>
      <c r="AK7" s="116" t="s">
        <v>1945</v>
      </c>
      <c r="AL7" s="116" t="s">
        <v>1946</v>
      </c>
      <c r="AM7" s="113" t="s">
        <v>1914</v>
      </c>
      <c r="AN7" s="113" t="s">
        <v>1947</v>
      </c>
      <c r="AO7" s="115">
        <v>30000000</v>
      </c>
      <c r="AP7" s="115">
        <v>5049000</v>
      </c>
      <c r="AQ7" s="117" t="s">
        <v>1948</v>
      </c>
      <c r="AR7" s="112" t="s">
        <v>1949</v>
      </c>
      <c r="AS7" s="113" t="s">
        <v>1914</v>
      </c>
      <c r="AT7" s="113" t="s">
        <v>1947</v>
      </c>
      <c r="AU7" s="115">
        <v>20000000</v>
      </c>
      <c r="AV7" s="115">
        <v>1534000</v>
      </c>
      <c r="AW7" s="117" t="s">
        <v>1950</v>
      </c>
      <c r="AX7" s="112" t="s">
        <v>1951</v>
      </c>
      <c r="AY7" s="113" t="s">
        <v>1914</v>
      </c>
      <c r="AZ7" s="113" t="s">
        <v>1947</v>
      </c>
      <c r="BA7" s="115">
        <v>2000000</v>
      </c>
      <c r="BB7" s="115">
        <v>2783000</v>
      </c>
      <c r="BC7" s="114"/>
      <c r="BD7" s="109"/>
      <c r="BE7" s="109"/>
      <c r="BF7" s="114"/>
      <c r="BG7" s="109"/>
      <c r="BH7" s="109"/>
      <c r="BI7" s="114" t="s">
        <v>1894</v>
      </c>
      <c r="BJ7" s="110">
        <v>2682</v>
      </c>
      <c r="BK7" s="110">
        <v>41679000</v>
      </c>
      <c r="BL7" s="114" t="s">
        <v>1894</v>
      </c>
      <c r="BM7" s="110">
        <v>3822</v>
      </c>
      <c r="BN7" s="110">
        <v>59163000</v>
      </c>
      <c r="BO7" s="114" t="s">
        <v>1894</v>
      </c>
      <c r="BP7" s="110">
        <v>8945</v>
      </c>
      <c r="BQ7" s="110">
        <v>155419000</v>
      </c>
      <c r="BR7" s="114"/>
      <c r="BS7" s="109"/>
      <c r="BT7" s="109"/>
      <c r="BU7" s="114" t="s">
        <v>1894</v>
      </c>
      <c r="BV7" s="110">
        <v>3527</v>
      </c>
      <c r="BW7" s="110">
        <v>56703800</v>
      </c>
      <c r="BX7" s="114" t="s">
        <v>1894</v>
      </c>
      <c r="BY7" s="110">
        <v>3139</v>
      </c>
      <c r="BZ7" s="110">
        <v>54571000</v>
      </c>
      <c r="CA7" s="114"/>
      <c r="CB7" s="109"/>
      <c r="CC7" s="109"/>
      <c r="CD7" s="114"/>
      <c r="CE7" s="109">
        <v>0</v>
      </c>
      <c r="CF7" s="109">
        <v>0</v>
      </c>
      <c r="CG7" s="114" t="s">
        <v>1894</v>
      </c>
      <c r="CH7" s="110">
        <v>11387</v>
      </c>
      <c r="CI7" s="110">
        <v>167376000</v>
      </c>
      <c r="CJ7" s="114" t="s">
        <v>1894</v>
      </c>
      <c r="CK7" s="112" t="s">
        <v>1952</v>
      </c>
      <c r="CL7" s="110">
        <v>2597</v>
      </c>
      <c r="CM7" s="110">
        <v>43765565</v>
      </c>
      <c r="CN7" s="116" t="s">
        <v>1953</v>
      </c>
      <c r="CO7" s="112" t="s">
        <v>1954</v>
      </c>
      <c r="CP7" s="114" t="s">
        <v>1917</v>
      </c>
      <c r="CQ7" s="110">
        <v>8953000</v>
      </c>
      <c r="CR7" s="116" t="s">
        <v>1955</v>
      </c>
      <c r="CS7" s="116" t="s">
        <v>1956</v>
      </c>
      <c r="CT7" s="114" t="s">
        <v>1905</v>
      </c>
      <c r="CU7" s="110">
        <v>2000000</v>
      </c>
      <c r="CV7" s="116" t="s">
        <v>1957</v>
      </c>
      <c r="CW7" s="116" t="s">
        <v>1958</v>
      </c>
      <c r="CX7" s="114" t="s">
        <v>1938</v>
      </c>
      <c r="CY7" s="110">
        <v>4680000</v>
      </c>
      <c r="CZ7" s="114" t="s">
        <v>1894</v>
      </c>
      <c r="DA7" s="114" t="s">
        <v>1894</v>
      </c>
      <c r="DB7" s="114" t="s">
        <v>1894</v>
      </c>
      <c r="DC7" s="112"/>
      <c r="DD7" s="113" t="s">
        <v>1893</v>
      </c>
      <c r="DE7" s="116" t="s">
        <v>1959</v>
      </c>
      <c r="DF7" s="114" t="s">
        <v>1893</v>
      </c>
    </row>
    <row r="8" spans="1:110" ht="31.5" customHeight="1">
      <c r="A8" s="118">
        <v>462080</v>
      </c>
      <c r="B8" s="118" t="s">
        <v>1757</v>
      </c>
      <c r="C8" s="118" t="s">
        <v>1762</v>
      </c>
      <c r="D8" s="119">
        <v>42400</v>
      </c>
      <c r="E8" s="119">
        <v>588414200</v>
      </c>
      <c r="F8" s="119">
        <v>42399</v>
      </c>
      <c r="G8" s="119">
        <v>588404200</v>
      </c>
      <c r="H8" s="119">
        <v>15024</v>
      </c>
      <c r="I8" s="119">
        <v>209104200</v>
      </c>
      <c r="J8" s="118">
        <v>0</v>
      </c>
      <c r="K8" s="118">
        <v>0</v>
      </c>
      <c r="L8" s="119">
        <v>170893808</v>
      </c>
      <c r="M8" s="119">
        <v>53294725</v>
      </c>
      <c r="N8" s="119">
        <v>4467561</v>
      </c>
      <c r="O8" s="119">
        <v>16351412</v>
      </c>
      <c r="P8" s="119">
        <v>63896258</v>
      </c>
      <c r="Q8" s="118">
        <v>0</v>
      </c>
      <c r="R8" s="119">
        <v>308903764</v>
      </c>
      <c r="S8" s="120">
        <v>0.28999999999999998</v>
      </c>
      <c r="T8" s="120">
        <v>0.09</v>
      </c>
      <c r="U8" s="120">
        <v>0.01</v>
      </c>
      <c r="V8" s="120">
        <v>0.03</v>
      </c>
      <c r="W8" s="120">
        <v>0.11</v>
      </c>
      <c r="X8" s="120">
        <v>0</v>
      </c>
      <c r="Y8" s="120">
        <v>0.52</v>
      </c>
      <c r="Z8" s="121"/>
      <c r="AA8" s="98" t="s">
        <v>1893</v>
      </c>
      <c r="AB8" s="98"/>
      <c r="AC8" s="122" t="s">
        <v>1893</v>
      </c>
      <c r="AD8" s="98"/>
      <c r="AE8" s="122"/>
      <c r="AF8" s="122" t="s">
        <v>1894</v>
      </c>
      <c r="AG8" s="98"/>
      <c r="AH8" s="98"/>
      <c r="AI8" s="121"/>
      <c r="AJ8" s="121"/>
      <c r="AK8" s="100"/>
      <c r="AL8" s="100"/>
      <c r="AM8" s="98"/>
      <c r="AN8" s="98"/>
      <c r="AO8" s="121"/>
      <c r="AP8" s="121"/>
      <c r="AQ8" s="124"/>
      <c r="AR8" s="121"/>
      <c r="AS8" s="98"/>
      <c r="AT8" s="98"/>
      <c r="AU8" s="121"/>
      <c r="AV8" s="121"/>
      <c r="AW8" s="124"/>
      <c r="AX8" s="121"/>
      <c r="AY8" s="98"/>
      <c r="AZ8" s="98"/>
      <c r="BA8" s="121"/>
      <c r="BB8" s="121"/>
      <c r="BC8" s="122"/>
      <c r="BD8" s="118"/>
      <c r="BE8" s="118"/>
      <c r="BF8" s="122"/>
      <c r="BG8" s="118"/>
      <c r="BH8" s="118"/>
      <c r="BI8" s="122" t="s">
        <v>1894</v>
      </c>
      <c r="BJ8" s="119">
        <v>1902</v>
      </c>
      <c r="BK8" s="119">
        <v>23843000</v>
      </c>
      <c r="BL8" s="122" t="s">
        <v>1894</v>
      </c>
      <c r="BM8" s="119">
        <v>8379</v>
      </c>
      <c r="BN8" s="119">
        <v>119488000</v>
      </c>
      <c r="BO8" s="122"/>
      <c r="BP8" s="118"/>
      <c r="BQ8" s="118"/>
      <c r="BR8" s="122"/>
      <c r="BS8" s="118"/>
      <c r="BT8" s="118"/>
      <c r="BU8" s="122"/>
      <c r="BV8" s="118"/>
      <c r="BW8" s="118"/>
      <c r="BX8" s="122"/>
      <c r="BY8" s="118"/>
      <c r="BZ8" s="118"/>
      <c r="CA8" s="122"/>
      <c r="CB8" s="118"/>
      <c r="CC8" s="118"/>
      <c r="CD8" s="122"/>
      <c r="CE8" s="118">
        <v>0</v>
      </c>
      <c r="CF8" s="118">
        <v>0</v>
      </c>
      <c r="CG8" s="122" t="s">
        <v>1894</v>
      </c>
      <c r="CH8" s="119">
        <v>17721</v>
      </c>
      <c r="CI8" s="119">
        <v>240009000</v>
      </c>
      <c r="CJ8" s="122" t="s">
        <v>1894</v>
      </c>
      <c r="CK8" s="121" t="s">
        <v>1960</v>
      </c>
      <c r="CL8" s="119">
        <v>14398</v>
      </c>
      <c r="CM8" s="119">
        <v>205074200</v>
      </c>
      <c r="CN8" s="100" t="s">
        <v>1961</v>
      </c>
      <c r="CO8" s="121" t="s">
        <v>1962</v>
      </c>
      <c r="CP8" s="122" t="s">
        <v>1947</v>
      </c>
      <c r="CQ8" s="119">
        <v>50000000</v>
      </c>
      <c r="CR8" s="100" t="s">
        <v>1963</v>
      </c>
      <c r="CS8" s="100" t="s">
        <v>1964</v>
      </c>
      <c r="CT8" s="122" t="s">
        <v>1947</v>
      </c>
      <c r="CU8" s="119">
        <v>17200000</v>
      </c>
      <c r="CV8" s="100" t="s">
        <v>1965</v>
      </c>
      <c r="CW8" s="100" t="s">
        <v>1966</v>
      </c>
      <c r="CX8" s="122" t="s">
        <v>1947</v>
      </c>
      <c r="CY8" s="119">
        <v>14850000</v>
      </c>
      <c r="CZ8" s="122" t="s">
        <v>1894</v>
      </c>
      <c r="DA8" s="122" t="s">
        <v>1894</v>
      </c>
      <c r="DB8" s="122" t="s">
        <v>1894</v>
      </c>
      <c r="DC8" s="121"/>
      <c r="DD8" s="98" t="s">
        <v>1892</v>
      </c>
      <c r="DE8" s="100"/>
      <c r="DF8" s="122" t="s">
        <v>1893</v>
      </c>
    </row>
    <row r="9" spans="1:110" ht="31.5" customHeight="1">
      <c r="A9" s="118">
        <v>462101</v>
      </c>
      <c r="B9" s="118" t="s">
        <v>1757</v>
      </c>
      <c r="C9" s="118" t="s">
        <v>1763</v>
      </c>
      <c r="D9" s="119">
        <v>81042</v>
      </c>
      <c r="E9" s="119">
        <v>1674455000</v>
      </c>
      <c r="F9" s="119">
        <v>81042</v>
      </c>
      <c r="G9" s="119">
        <v>1674455000</v>
      </c>
      <c r="H9" s="119">
        <v>27692</v>
      </c>
      <c r="I9" s="119">
        <v>567299000</v>
      </c>
      <c r="J9" s="118">
        <v>0</v>
      </c>
      <c r="K9" s="118">
        <v>0</v>
      </c>
      <c r="L9" s="119">
        <v>483960478</v>
      </c>
      <c r="M9" s="119">
        <v>137656160</v>
      </c>
      <c r="N9" s="119">
        <v>7189697</v>
      </c>
      <c r="O9" s="119">
        <v>25177246</v>
      </c>
      <c r="P9" s="119">
        <v>213421539</v>
      </c>
      <c r="Q9" s="118">
        <v>0</v>
      </c>
      <c r="R9" s="119">
        <v>867405120</v>
      </c>
      <c r="S9" s="120">
        <v>0.28999999999999998</v>
      </c>
      <c r="T9" s="120">
        <v>0.08</v>
      </c>
      <c r="U9" s="120">
        <v>0</v>
      </c>
      <c r="V9" s="120">
        <v>0.02</v>
      </c>
      <c r="W9" s="120">
        <v>0.13</v>
      </c>
      <c r="X9" s="120">
        <v>0</v>
      </c>
      <c r="Y9" s="120">
        <v>0.52</v>
      </c>
      <c r="Z9" s="121"/>
      <c r="AA9" s="98" t="s">
        <v>1893</v>
      </c>
      <c r="AB9" s="98"/>
      <c r="AC9" s="122" t="s">
        <v>1893</v>
      </c>
      <c r="AD9" s="98"/>
      <c r="AE9" s="122" t="s">
        <v>1894</v>
      </c>
      <c r="AF9" s="122" t="s">
        <v>1894</v>
      </c>
      <c r="AG9" s="98" t="s">
        <v>1893</v>
      </c>
      <c r="AH9" s="98"/>
      <c r="AI9" s="121">
        <v>1</v>
      </c>
      <c r="AJ9" s="123">
        <v>105304000</v>
      </c>
      <c r="AK9" s="100" t="s">
        <v>1967</v>
      </c>
      <c r="AL9" s="100" t="s">
        <v>1968</v>
      </c>
      <c r="AM9" s="98" t="s">
        <v>1914</v>
      </c>
      <c r="AN9" s="98" t="s">
        <v>1920</v>
      </c>
      <c r="AO9" s="123">
        <v>100000000</v>
      </c>
      <c r="AP9" s="123">
        <v>105304000</v>
      </c>
      <c r="AQ9" s="124"/>
      <c r="AR9" s="121"/>
      <c r="AS9" s="98"/>
      <c r="AT9" s="98"/>
      <c r="AU9" s="121"/>
      <c r="AV9" s="121"/>
      <c r="AW9" s="124"/>
      <c r="AX9" s="121"/>
      <c r="AY9" s="98"/>
      <c r="AZ9" s="98"/>
      <c r="BA9" s="121"/>
      <c r="BB9" s="121"/>
      <c r="BC9" s="122"/>
      <c r="BD9" s="118"/>
      <c r="BE9" s="118"/>
      <c r="BF9" s="122"/>
      <c r="BG9" s="118"/>
      <c r="BH9" s="118"/>
      <c r="BI9" s="122"/>
      <c r="BJ9" s="118"/>
      <c r="BK9" s="118"/>
      <c r="BL9" s="122"/>
      <c r="BM9" s="118"/>
      <c r="BN9" s="118"/>
      <c r="BO9" s="122"/>
      <c r="BP9" s="118"/>
      <c r="BQ9" s="118"/>
      <c r="BR9" s="122"/>
      <c r="BS9" s="118"/>
      <c r="BT9" s="118"/>
      <c r="BU9" s="122" t="s">
        <v>1894</v>
      </c>
      <c r="BV9" s="119">
        <v>21835</v>
      </c>
      <c r="BW9" s="119">
        <v>416415500</v>
      </c>
      <c r="BX9" s="122" t="s">
        <v>1894</v>
      </c>
      <c r="BY9" s="119">
        <v>7206</v>
      </c>
      <c r="BZ9" s="119">
        <v>158389000</v>
      </c>
      <c r="CA9" s="122"/>
      <c r="CB9" s="118"/>
      <c r="CC9" s="118"/>
      <c r="CD9" s="122"/>
      <c r="CE9" s="118">
        <v>0</v>
      </c>
      <c r="CF9" s="118">
        <v>0</v>
      </c>
      <c r="CG9" s="122" t="s">
        <v>1894</v>
      </c>
      <c r="CH9" s="119">
        <v>35534</v>
      </c>
      <c r="CI9" s="119">
        <v>748051500</v>
      </c>
      <c r="CJ9" s="122" t="s">
        <v>1894</v>
      </c>
      <c r="CK9" s="121" t="s">
        <v>1969</v>
      </c>
      <c r="CL9" s="119">
        <v>13188</v>
      </c>
      <c r="CM9" s="119">
        <v>246295000</v>
      </c>
      <c r="CN9" s="100" t="s">
        <v>1970</v>
      </c>
      <c r="CO9" s="121" t="s">
        <v>1971</v>
      </c>
      <c r="CP9" s="122" t="s">
        <v>1892</v>
      </c>
      <c r="CQ9" s="119">
        <v>76900000</v>
      </c>
      <c r="CR9" s="100" t="s">
        <v>1972</v>
      </c>
      <c r="CS9" s="100" t="s">
        <v>1973</v>
      </c>
      <c r="CT9" s="122" t="s">
        <v>1920</v>
      </c>
      <c r="CU9" s="119">
        <v>40000000</v>
      </c>
      <c r="CV9" s="100" t="s">
        <v>1974</v>
      </c>
      <c r="CW9" s="100" t="s">
        <v>1975</v>
      </c>
      <c r="CX9" s="122" t="s">
        <v>1898</v>
      </c>
      <c r="CY9" s="119">
        <v>30800000</v>
      </c>
      <c r="CZ9" s="122" t="s">
        <v>1894</v>
      </c>
      <c r="DA9" s="122" t="s">
        <v>1894</v>
      </c>
      <c r="DB9" s="122" t="s">
        <v>1894</v>
      </c>
      <c r="DC9" s="121"/>
      <c r="DD9" s="98" t="s">
        <v>1893</v>
      </c>
      <c r="DE9" s="100" t="s">
        <v>1976</v>
      </c>
      <c r="DF9" s="122" t="s">
        <v>1893</v>
      </c>
    </row>
    <row r="10" spans="1:110" ht="31.5" customHeight="1">
      <c r="A10" s="109">
        <v>462136</v>
      </c>
      <c r="B10" s="109" t="s">
        <v>1757</v>
      </c>
      <c r="C10" s="109" t="s">
        <v>1764</v>
      </c>
      <c r="D10" s="110">
        <v>14975</v>
      </c>
      <c r="E10" s="110">
        <v>197899500</v>
      </c>
      <c r="F10" s="110">
        <v>14975</v>
      </c>
      <c r="G10" s="110">
        <v>197899500</v>
      </c>
      <c r="H10" s="110">
        <v>3385</v>
      </c>
      <c r="I10" s="110">
        <v>44587000</v>
      </c>
      <c r="J10" s="109">
        <v>0</v>
      </c>
      <c r="K10" s="109">
        <v>0</v>
      </c>
      <c r="L10" s="110">
        <v>55213960</v>
      </c>
      <c r="M10" s="110">
        <v>15040362</v>
      </c>
      <c r="N10" s="110">
        <v>100000</v>
      </c>
      <c r="O10" s="110">
        <v>20760795</v>
      </c>
      <c r="P10" s="110">
        <v>7298335</v>
      </c>
      <c r="Q10" s="110">
        <v>311089</v>
      </c>
      <c r="R10" s="110">
        <v>98724541</v>
      </c>
      <c r="S10" s="111">
        <v>0.28000000000000003</v>
      </c>
      <c r="T10" s="111">
        <v>0.08</v>
      </c>
      <c r="U10" s="111">
        <v>0</v>
      </c>
      <c r="V10" s="111">
        <v>0.1</v>
      </c>
      <c r="W10" s="111">
        <v>0.04</v>
      </c>
      <c r="X10" s="111">
        <v>0</v>
      </c>
      <c r="Y10" s="111">
        <v>0.5</v>
      </c>
      <c r="Z10" s="112" t="s">
        <v>1977</v>
      </c>
      <c r="AA10" s="113" t="s">
        <v>1892</v>
      </c>
      <c r="AB10" s="113"/>
      <c r="AC10" s="114" t="s">
        <v>1893</v>
      </c>
      <c r="AD10" s="113"/>
      <c r="AE10" s="114"/>
      <c r="AF10" s="114" t="s">
        <v>1894</v>
      </c>
      <c r="AG10" s="113"/>
      <c r="AH10" s="113"/>
      <c r="AI10" s="125"/>
      <c r="AJ10" s="112"/>
      <c r="AK10" s="116"/>
      <c r="AL10" s="116"/>
      <c r="AM10" s="113"/>
      <c r="AN10" s="113"/>
      <c r="AO10" s="112"/>
      <c r="AP10" s="112"/>
      <c r="AQ10" s="117"/>
      <c r="AR10" s="116"/>
      <c r="AS10" s="113"/>
      <c r="AT10" s="113"/>
      <c r="AU10" s="112"/>
      <c r="AV10" s="112"/>
      <c r="AW10" s="117"/>
      <c r="AX10" s="116"/>
      <c r="AY10" s="113"/>
      <c r="AZ10" s="113"/>
      <c r="BA10" s="112"/>
      <c r="BB10" s="112"/>
      <c r="BC10" s="114" t="s">
        <v>1894</v>
      </c>
      <c r="BD10" s="109">
        <v>349</v>
      </c>
      <c r="BE10" s="110">
        <v>4737000</v>
      </c>
      <c r="BF10" s="114"/>
      <c r="BG10" s="109"/>
      <c r="BH10" s="109"/>
      <c r="BI10" s="114" t="s">
        <v>1894</v>
      </c>
      <c r="BJ10" s="109">
        <v>546</v>
      </c>
      <c r="BK10" s="110">
        <v>7644000</v>
      </c>
      <c r="BL10" s="114" t="s">
        <v>1894</v>
      </c>
      <c r="BM10" s="110">
        <v>1062</v>
      </c>
      <c r="BN10" s="110">
        <v>13167500</v>
      </c>
      <c r="BO10" s="114" t="s">
        <v>1894</v>
      </c>
      <c r="BP10" s="109">
        <v>795</v>
      </c>
      <c r="BQ10" s="110">
        <v>10085500</v>
      </c>
      <c r="BR10" s="114" t="s">
        <v>1894</v>
      </c>
      <c r="BS10" s="110">
        <v>3479</v>
      </c>
      <c r="BT10" s="110">
        <v>44629000</v>
      </c>
      <c r="BU10" s="114" t="s">
        <v>1894</v>
      </c>
      <c r="BV10" s="110">
        <v>2028</v>
      </c>
      <c r="BW10" s="110">
        <v>27370000</v>
      </c>
      <c r="BX10" s="114" t="s">
        <v>1894</v>
      </c>
      <c r="BY10" s="109">
        <v>164</v>
      </c>
      <c r="BZ10" s="110">
        <v>2185000</v>
      </c>
      <c r="CA10" s="114"/>
      <c r="CB10" s="109"/>
      <c r="CC10" s="109"/>
      <c r="CD10" s="114"/>
      <c r="CE10" s="109"/>
      <c r="CF10" s="109"/>
      <c r="CG10" s="114"/>
      <c r="CH10" s="109"/>
      <c r="CI10" s="109"/>
      <c r="CJ10" s="114" t="s">
        <v>1894</v>
      </c>
      <c r="CK10" s="112" t="s">
        <v>1978</v>
      </c>
      <c r="CL10" s="110">
        <v>6661</v>
      </c>
      <c r="CM10" s="110">
        <v>88081500</v>
      </c>
      <c r="CN10" s="116" t="s">
        <v>1979</v>
      </c>
      <c r="CO10" s="112" t="s">
        <v>1980</v>
      </c>
      <c r="CP10" s="114" t="s">
        <v>1981</v>
      </c>
      <c r="CQ10" s="110">
        <v>42234000</v>
      </c>
      <c r="CR10" s="116" t="s">
        <v>1982</v>
      </c>
      <c r="CS10" s="116" t="s">
        <v>1983</v>
      </c>
      <c r="CT10" s="114" t="s">
        <v>1898</v>
      </c>
      <c r="CU10" s="110">
        <v>25814000</v>
      </c>
      <c r="CV10" s="116" t="s">
        <v>1984</v>
      </c>
      <c r="CW10" s="116" t="s">
        <v>1985</v>
      </c>
      <c r="CX10" s="114" t="s">
        <v>1917</v>
      </c>
      <c r="CY10" s="110">
        <v>18148000</v>
      </c>
      <c r="CZ10" s="114" t="s">
        <v>1894</v>
      </c>
      <c r="DA10" s="114" t="s">
        <v>1894</v>
      </c>
      <c r="DB10" s="114" t="s">
        <v>1894</v>
      </c>
      <c r="DC10" s="112"/>
      <c r="DD10" s="113" t="s">
        <v>1893</v>
      </c>
      <c r="DE10" s="116" t="s">
        <v>1986</v>
      </c>
      <c r="DF10" s="114" t="s">
        <v>1893</v>
      </c>
    </row>
    <row r="11" spans="1:110" ht="31.5" customHeight="1">
      <c r="A11" s="109">
        <v>462144</v>
      </c>
      <c r="B11" s="109" t="s">
        <v>1757</v>
      </c>
      <c r="C11" s="109" t="s">
        <v>1765</v>
      </c>
      <c r="D11" s="110">
        <v>69373</v>
      </c>
      <c r="E11" s="110">
        <v>1446635000</v>
      </c>
      <c r="F11" s="110">
        <v>69373</v>
      </c>
      <c r="G11" s="110">
        <v>1446635000</v>
      </c>
      <c r="H11" s="110">
        <v>16895</v>
      </c>
      <c r="I11" s="110">
        <v>308985000</v>
      </c>
      <c r="J11" s="109">
        <v>0</v>
      </c>
      <c r="K11" s="109">
        <v>0</v>
      </c>
      <c r="L11" s="110">
        <v>351601689</v>
      </c>
      <c r="M11" s="110">
        <v>158511189</v>
      </c>
      <c r="N11" s="110">
        <v>5285159</v>
      </c>
      <c r="O11" s="110">
        <v>6124304</v>
      </c>
      <c r="P11" s="110">
        <v>179110296</v>
      </c>
      <c r="Q11" s="109">
        <v>0</v>
      </c>
      <c r="R11" s="110">
        <v>700632637</v>
      </c>
      <c r="S11" s="111">
        <v>0.24</v>
      </c>
      <c r="T11" s="111">
        <v>0.11</v>
      </c>
      <c r="U11" s="111">
        <v>0</v>
      </c>
      <c r="V11" s="111">
        <v>0</v>
      </c>
      <c r="W11" s="111">
        <v>0.12</v>
      </c>
      <c r="X11" s="111">
        <v>0</v>
      </c>
      <c r="Y11" s="111">
        <v>0.48</v>
      </c>
      <c r="Z11" s="112"/>
      <c r="AA11" s="113" t="s">
        <v>1893</v>
      </c>
      <c r="AB11" s="113"/>
      <c r="AC11" s="114" t="s">
        <v>1893</v>
      </c>
      <c r="AD11" s="113"/>
      <c r="AE11" s="114"/>
      <c r="AF11" s="114" t="s">
        <v>1894</v>
      </c>
      <c r="AG11" s="113"/>
      <c r="AH11" s="113"/>
      <c r="AI11" s="125"/>
      <c r="AJ11" s="112"/>
      <c r="AK11" s="116"/>
      <c r="AL11" s="116"/>
      <c r="AM11" s="113"/>
      <c r="AN11" s="113"/>
      <c r="AO11" s="112"/>
      <c r="AP11" s="112"/>
      <c r="AQ11" s="117"/>
      <c r="AR11" s="112"/>
      <c r="AS11" s="113"/>
      <c r="AT11" s="113"/>
      <c r="AU11" s="112"/>
      <c r="AV11" s="112"/>
      <c r="AW11" s="117"/>
      <c r="AX11" s="112"/>
      <c r="AY11" s="113"/>
      <c r="AZ11" s="113"/>
      <c r="BA11" s="112"/>
      <c r="BB11" s="112"/>
      <c r="BC11" s="114"/>
      <c r="BD11" s="109"/>
      <c r="BE11" s="109"/>
      <c r="BF11" s="114"/>
      <c r="BG11" s="109"/>
      <c r="BH11" s="109"/>
      <c r="BI11" s="114" t="s">
        <v>1894</v>
      </c>
      <c r="BJ11" s="110">
        <v>2069</v>
      </c>
      <c r="BK11" s="110">
        <v>41610000</v>
      </c>
      <c r="BL11" s="114" t="s">
        <v>1894</v>
      </c>
      <c r="BM11" s="110">
        <v>23571</v>
      </c>
      <c r="BN11" s="110">
        <v>535774000</v>
      </c>
      <c r="BO11" s="114"/>
      <c r="BP11" s="109"/>
      <c r="BQ11" s="109"/>
      <c r="BR11" s="114" t="s">
        <v>1894</v>
      </c>
      <c r="BS11" s="110">
        <v>15811</v>
      </c>
      <c r="BT11" s="110">
        <v>358688000</v>
      </c>
      <c r="BU11" s="114" t="s">
        <v>1894</v>
      </c>
      <c r="BV11" s="110">
        <v>4932</v>
      </c>
      <c r="BW11" s="110">
        <v>102494000</v>
      </c>
      <c r="BX11" s="114"/>
      <c r="BY11" s="109"/>
      <c r="BZ11" s="109"/>
      <c r="CA11" s="114" t="s">
        <v>1894</v>
      </c>
      <c r="CB11" s="110">
        <v>1514</v>
      </c>
      <c r="CC11" s="110">
        <v>30376000</v>
      </c>
      <c r="CD11" s="114"/>
      <c r="CE11" s="109">
        <v>0</v>
      </c>
      <c r="CF11" s="109">
        <v>0</v>
      </c>
      <c r="CG11" s="114" t="s">
        <v>1894</v>
      </c>
      <c r="CH11" s="110">
        <v>21476</v>
      </c>
      <c r="CI11" s="110">
        <v>377693000</v>
      </c>
      <c r="CJ11" s="114"/>
      <c r="CK11" s="112"/>
      <c r="CL11" s="109">
        <v>0</v>
      </c>
      <c r="CM11" s="109">
        <v>0</v>
      </c>
      <c r="CN11" s="116" t="s">
        <v>1987</v>
      </c>
      <c r="CO11" s="112" t="s">
        <v>1988</v>
      </c>
      <c r="CP11" s="114" t="s">
        <v>1947</v>
      </c>
      <c r="CQ11" s="110">
        <v>33000000</v>
      </c>
      <c r="CR11" s="116" t="s">
        <v>1989</v>
      </c>
      <c r="CS11" s="116" t="s">
        <v>1990</v>
      </c>
      <c r="CT11" s="114" t="s">
        <v>1905</v>
      </c>
      <c r="CU11" s="110">
        <v>1828430</v>
      </c>
      <c r="CV11" s="116" t="s">
        <v>1991</v>
      </c>
      <c r="CW11" s="116" t="s">
        <v>1992</v>
      </c>
      <c r="CX11" s="114" t="s">
        <v>1917</v>
      </c>
      <c r="CY11" s="110">
        <v>1207882</v>
      </c>
      <c r="CZ11" s="114" t="s">
        <v>1894</v>
      </c>
      <c r="DA11" s="114" t="s">
        <v>1894</v>
      </c>
      <c r="DB11" s="114" t="s">
        <v>1894</v>
      </c>
      <c r="DC11" s="112"/>
      <c r="DD11" s="113" t="s">
        <v>1893</v>
      </c>
      <c r="DE11" s="116" t="s">
        <v>1993</v>
      </c>
      <c r="DF11" s="114" t="s">
        <v>1893</v>
      </c>
    </row>
    <row r="12" spans="1:110" ht="31.5" customHeight="1">
      <c r="A12" s="109">
        <v>462152</v>
      </c>
      <c r="B12" s="109" t="s">
        <v>1757</v>
      </c>
      <c r="C12" s="109" t="s">
        <v>1766</v>
      </c>
      <c r="D12" s="110">
        <v>29095</v>
      </c>
      <c r="E12" s="110">
        <v>558356256</v>
      </c>
      <c r="F12" s="110">
        <v>29073</v>
      </c>
      <c r="G12" s="110">
        <v>558007256</v>
      </c>
      <c r="H12" s="110">
        <v>9117</v>
      </c>
      <c r="I12" s="110">
        <v>160391000</v>
      </c>
      <c r="J12" s="109">
        <v>92</v>
      </c>
      <c r="K12" s="110">
        <v>1413000</v>
      </c>
      <c r="L12" s="110">
        <v>148656531</v>
      </c>
      <c r="M12" s="110">
        <v>47440939</v>
      </c>
      <c r="N12" s="110">
        <v>2974176</v>
      </c>
      <c r="O12" s="110">
        <v>7746113</v>
      </c>
      <c r="P12" s="110">
        <v>61479877</v>
      </c>
      <c r="Q12" s="109">
        <v>0</v>
      </c>
      <c r="R12" s="110">
        <v>268297636</v>
      </c>
      <c r="S12" s="111">
        <v>0.27</v>
      </c>
      <c r="T12" s="111">
        <v>0.08</v>
      </c>
      <c r="U12" s="111">
        <v>0.01</v>
      </c>
      <c r="V12" s="111">
        <v>0.01</v>
      </c>
      <c r="W12" s="111">
        <v>0.11</v>
      </c>
      <c r="X12" s="111">
        <v>0</v>
      </c>
      <c r="Y12" s="111">
        <v>0.48</v>
      </c>
      <c r="Z12" s="112"/>
      <c r="AA12" s="113" t="s">
        <v>1893</v>
      </c>
      <c r="AB12" s="113"/>
      <c r="AC12" s="114" t="s">
        <v>1893</v>
      </c>
      <c r="AD12" s="113"/>
      <c r="AE12" s="114"/>
      <c r="AF12" s="114" t="s">
        <v>1894</v>
      </c>
      <c r="AG12" s="113"/>
      <c r="AH12" s="113" t="s">
        <v>1892</v>
      </c>
      <c r="AI12" s="125"/>
      <c r="AJ12" s="112"/>
      <c r="AK12" s="116"/>
      <c r="AL12" s="116"/>
      <c r="AM12" s="113"/>
      <c r="AN12" s="113"/>
      <c r="AO12" s="112"/>
      <c r="AP12" s="112"/>
      <c r="AQ12" s="117"/>
      <c r="AR12" s="116"/>
      <c r="AS12" s="113"/>
      <c r="AT12" s="113"/>
      <c r="AU12" s="112"/>
      <c r="AV12" s="112"/>
      <c r="AW12" s="117"/>
      <c r="AX12" s="116"/>
      <c r="AY12" s="113"/>
      <c r="AZ12" s="113"/>
      <c r="BA12" s="112"/>
      <c r="BB12" s="112"/>
      <c r="BC12" s="114" t="s">
        <v>1894</v>
      </c>
      <c r="BD12" s="110">
        <v>2108</v>
      </c>
      <c r="BE12" s="110">
        <v>37387000</v>
      </c>
      <c r="BF12" s="114" t="s">
        <v>1894</v>
      </c>
      <c r="BG12" s="109">
        <v>369</v>
      </c>
      <c r="BH12" s="110">
        <v>10160000</v>
      </c>
      <c r="BI12" s="114" t="s">
        <v>1894</v>
      </c>
      <c r="BJ12" s="110">
        <v>1379</v>
      </c>
      <c r="BK12" s="110">
        <v>24274256</v>
      </c>
      <c r="BL12" s="114" t="s">
        <v>1894</v>
      </c>
      <c r="BM12" s="110">
        <v>1815</v>
      </c>
      <c r="BN12" s="110">
        <v>33162000</v>
      </c>
      <c r="BO12" s="114"/>
      <c r="BP12" s="109"/>
      <c r="BQ12" s="109"/>
      <c r="BR12" s="114" t="s">
        <v>1894</v>
      </c>
      <c r="BS12" s="110">
        <v>8342</v>
      </c>
      <c r="BT12" s="110">
        <v>158292000</v>
      </c>
      <c r="BU12" s="114" t="s">
        <v>1894</v>
      </c>
      <c r="BV12" s="109">
        <v>896</v>
      </c>
      <c r="BW12" s="110">
        <v>16056000</v>
      </c>
      <c r="BX12" s="114" t="s">
        <v>1894</v>
      </c>
      <c r="BY12" s="110">
        <v>6104</v>
      </c>
      <c r="BZ12" s="110">
        <v>104732000</v>
      </c>
      <c r="CA12" s="114"/>
      <c r="CB12" s="109"/>
      <c r="CC12" s="109"/>
      <c r="CD12" s="114" t="s">
        <v>1894</v>
      </c>
      <c r="CE12" s="109">
        <v>92</v>
      </c>
      <c r="CF12" s="110">
        <v>1413000</v>
      </c>
      <c r="CG12" s="114" t="s">
        <v>1894</v>
      </c>
      <c r="CH12" s="110">
        <v>7838</v>
      </c>
      <c r="CI12" s="110">
        <v>170109000</v>
      </c>
      <c r="CJ12" s="114" t="s">
        <v>1894</v>
      </c>
      <c r="CK12" s="112" t="s">
        <v>1994</v>
      </c>
      <c r="CL12" s="109">
        <v>152</v>
      </c>
      <c r="CM12" s="110">
        <v>2771000</v>
      </c>
      <c r="CN12" s="116"/>
      <c r="CO12" s="112"/>
      <c r="CP12" s="114"/>
      <c r="CQ12" s="109">
        <v>0</v>
      </c>
      <c r="CR12" s="116"/>
      <c r="CS12" s="116"/>
      <c r="CT12" s="114"/>
      <c r="CU12" s="109">
        <v>0</v>
      </c>
      <c r="CV12" s="116"/>
      <c r="CW12" s="116"/>
      <c r="CX12" s="114"/>
      <c r="CY12" s="109">
        <v>0</v>
      </c>
      <c r="CZ12" s="114" t="s">
        <v>1894</v>
      </c>
      <c r="DA12" s="114"/>
      <c r="DB12" s="114" t="s">
        <v>1894</v>
      </c>
      <c r="DC12" s="112" t="s">
        <v>1995</v>
      </c>
      <c r="DD12" s="113" t="s">
        <v>1893</v>
      </c>
      <c r="DE12" s="116" t="s">
        <v>1996</v>
      </c>
      <c r="DF12" s="114" t="s">
        <v>1893</v>
      </c>
    </row>
    <row r="13" spans="1:110" ht="31.5" customHeight="1">
      <c r="A13" s="118">
        <v>462161</v>
      </c>
      <c r="B13" s="118" t="s">
        <v>1757</v>
      </c>
      <c r="C13" s="118" t="s">
        <v>1767</v>
      </c>
      <c r="D13" s="119">
        <v>129594</v>
      </c>
      <c r="E13" s="119">
        <v>1537288904</v>
      </c>
      <c r="F13" s="119">
        <v>129592</v>
      </c>
      <c r="G13" s="119">
        <v>1536278904</v>
      </c>
      <c r="H13" s="119">
        <v>40342</v>
      </c>
      <c r="I13" s="119">
        <v>528090904</v>
      </c>
      <c r="J13" s="118">
        <v>0</v>
      </c>
      <c r="K13" s="118">
        <v>0</v>
      </c>
      <c r="L13" s="119">
        <v>460631923</v>
      </c>
      <c r="M13" s="119">
        <v>140611220</v>
      </c>
      <c r="N13" s="119">
        <v>4778745</v>
      </c>
      <c r="O13" s="119">
        <v>14562444</v>
      </c>
      <c r="P13" s="119">
        <v>146208792</v>
      </c>
      <c r="Q13" s="119">
        <v>707347</v>
      </c>
      <c r="R13" s="119">
        <v>767500471</v>
      </c>
      <c r="S13" s="120">
        <v>0.3</v>
      </c>
      <c r="T13" s="120">
        <v>0.09</v>
      </c>
      <c r="U13" s="120">
        <v>0</v>
      </c>
      <c r="V13" s="120">
        <v>0.01</v>
      </c>
      <c r="W13" s="120">
        <v>0.1</v>
      </c>
      <c r="X13" s="120">
        <v>0</v>
      </c>
      <c r="Y13" s="120">
        <v>0.5</v>
      </c>
      <c r="Z13" s="121" t="s">
        <v>1997</v>
      </c>
      <c r="AA13" s="98" t="s">
        <v>1893</v>
      </c>
      <c r="AB13" s="98"/>
      <c r="AC13" s="122" t="s">
        <v>1893</v>
      </c>
      <c r="AD13" s="98"/>
      <c r="AE13" s="122" t="s">
        <v>1894</v>
      </c>
      <c r="AF13" s="122" t="s">
        <v>1894</v>
      </c>
      <c r="AG13" s="98" t="s">
        <v>1893</v>
      </c>
      <c r="AH13" s="98"/>
      <c r="AI13" s="121">
        <v>2</v>
      </c>
      <c r="AJ13" s="123">
        <v>26379000</v>
      </c>
      <c r="AK13" s="100" t="s">
        <v>1998</v>
      </c>
      <c r="AL13" s="100" t="s">
        <v>1999</v>
      </c>
      <c r="AM13" s="98" t="s">
        <v>1914</v>
      </c>
      <c r="AN13" s="98" t="s">
        <v>1893</v>
      </c>
      <c r="AO13" s="123">
        <v>1000000</v>
      </c>
      <c r="AP13" s="123">
        <v>26359000</v>
      </c>
      <c r="AQ13" s="124" t="s">
        <v>2000</v>
      </c>
      <c r="AR13" s="100" t="s">
        <v>2001</v>
      </c>
      <c r="AS13" s="98" t="s">
        <v>1914</v>
      </c>
      <c r="AT13" s="98" t="s">
        <v>1893</v>
      </c>
      <c r="AU13" s="123">
        <v>2000000</v>
      </c>
      <c r="AV13" s="123">
        <v>20000</v>
      </c>
      <c r="AW13" s="124"/>
      <c r="AX13" s="100"/>
      <c r="AY13" s="98"/>
      <c r="AZ13" s="98"/>
      <c r="BA13" s="121"/>
      <c r="BB13" s="121"/>
      <c r="BC13" s="122" t="s">
        <v>1894</v>
      </c>
      <c r="BD13" s="119">
        <v>2095</v>
      </c>
      <c r="BE13" s="119">
        <v>51125500</v>
      </c>
      <c r="BF13" s="122"/>
      <c r="BG13" s="118"/>
      <c r="BH13" s="118"/>
      <c r="BI13" s="122" t="s">
        <v>1894</v>
      </c>
      <c r="BJ13" s="119">
        <v>12268</v>
      </c>
      <c r="BK13" s="119">
        <v>139779000</v>
      </c>
      <c r="BL13" s="122" t="s">
        <v>1894</v>
      </c>
      <c r="BM13" s="119">
        <v>15555</v>
      </c>
      <c r="BN13" s="119">
        <v>189363000</v>
      </c>
      <c r="BO13" s="122" t="s">
        <v>1894</v>
      </c>
      <c r="BP13" s="119">
        <v>22335</v>
      </c>
      <c r="BQ13" s="119">
        <v>266763500</v>
      </c>
      <c r="BR13" s="122"/>
      <c r="BS13" s="118"/>
      <c r="BT13" s="118"/>
      <c r="BU13" s="122"/>
      <c r="BV13" s="118"/>
      <c r="BW13" s="118"/>
      <c r="BX13" s="122" t="s">
        <v>1894</v>
      </c>
      <c r="BY13" s="119">
        <v>9114</v>
      </c>
      <c r="BZ13" s="119">
        <v>107328500</v>
      </c>
      <c r="CA13" s="122"/>
      <c r="CB13" s="118"/>
      <c r="CC13" s="118"/>
      <c r="CD13" s="122"/>
      <c r="CE13" s="118"/>
      <c r="CF13" s="118"/>
      <c r="CG13" s="122" t="s">
        <v>1894</v>
      </c>
      <c r="CH13" s="119">
        <v>68225</v>
      </c>
      <c r="CI13" s="119">
        <v>781919404</v>
      </c>
      <c r="CJ13" s="122"/>
      <c r="CK13" s="121"/>
      <c r="CL13" s="118"/>
      <c r="CM13" s="118"/>
      <c r="CN13" s="100" t="s">
        <v>2002</v>
      </c>
      <c r="CO13" s="121" t="s">
        <v>2003</v>
      </c>
      <c r="CP13" s="122" t="s">
        <v>2004</v>
      </c>
      <c r="CQ13" s="119">
        <v>61042000</v>
      </c>
      <c r="CR13" s="100" t="s">
        <v>2005</v>
      </c>
      <c r="CS13" s="100" t="s">
        <v>2006</v>
      </c>
      <c r="CT13" s="122" t="s">
        <v>1893</v>
      </c>
      <c r="CU13" s="119">
        <v>20694000</v>
      </c>
      <c r="CV13" s="100" t="s">
        <v>2007</v>
      </c>
      <c r="CW13" s="100" t="s">
        <v>2008</v>
      </c>
      <c r="CX13" s="122" t="s">
        <v>1920</v>
      </c>
      <c r="CY13" s="119">
        <v>4682000</v>
      </c>
      <c r="CZ13" s="122" t="s">
        <v>1894</v>
      </c>
      <c r="DA13" s="122" t="s">
        <v>1894</v>
      </c>
      <c r="DB13" s="122"/>
      <c r="DC13" s="121" t="s">
        <v>2009</v>
      </c>
      <c r="DD13" s="98" t="s">
        <v>1892</v>
      </c>
      <c r="DE13" s="100"/>
      <c r="DF13" s="122" t="s">
        <v>1893</v>
      </c>
    </row>
    <row r="14" spans="1:110" ht="31.5" customHeight="1">
      <c r="A14" s="109">
        <v>462179</v>
      </c>
      <c r="B14" s="109" t="s">
        <v>1757</v>
      </c>
      <c r="C14" s="109" t="s">
        <v>1768</v>
      </c>
      <c r="D14" s="110">
        <v>78841</v>
      </c>
      <c r="E14" s="110">
        <v>1707153560</v>
      </c>
      <c r="F14" s="110">
        <v>78841</v>
      </c>
      <c r="G14" s="110">
        <v>1707153560</v>
      </c>
      <c r="H14" s="110">
        <v>29343</v>
      </c>
      <c r="I14" s="110">
        <v>633717000</v>
      </c>
      <c r="J14" s="109">
        <v>0</v>
      </c>
      <c r="K14" s="109">
        <v>0</v>
      </c>
      <c r="L14" s="110">
        <v>416254748</v>
      </c>
      <c r="M14" s="110">
        <v>160097980</v>
      </c>
      <c r="N14" s="110">
        <v>9358024</v>
      </c>
      <c r="O14" s="110">
        <v>7558716</v>
      </c>
      <c r="P14" s="110">
        <v>257549377</v>
      </c>
      <c r="Q14" s="110">
        <v>23309</v>
      </c>
      <c r="R14" s="110">
        <v>850842154</v>
      </c>
      <c r="S14" s="111">
        <v>0.24</v>
      </c>
      <c r="T14" s="111">
        <v>0.09</v>
      </c>
      <c r="U14" s="111">
        <v>0.01</v>
      </c>
      <c r="V14" s="111">
        <v>0</v>
      </c>
      <c r="W14" s="111">
        <v>0.15</v>
      </c>
      <c r="X14" s="111">
        <v>0</v>
      </c>
      <c r="Y14" s="111">
        <v>0.5</v>
      </c>
      <c r="Z14" s="112" t="s">
        <v>2010</v>
      </c>
      <c r="AA14" s="113" t="s">
        <v>1893</v>
      </c>
      <c r="AB14" s="113"/>
      <c r="AC14" s="114" t="s">
        <v>1893</v>
      </c>
      <c r="AD14" s="113"/>
      <c r="AE14" s="114"/>
      <c r="AF14" s="114" t="s">
        <v>1894</v>
      </c>
      <c r="AG14" s="113"/>
      <c r="AH14" s="113"/>
      <c r="AI14" s="125"/>
      <c r="AJ14" s="112"/>
      <c r="AK14" s="116"/>
      <c r="AL14" s="116"/>
      <c r="AM14" s="113"/>
      <c r="AN14" s="113"/>
      <c r="AO14" s="112"/>
      <c r="AP14" s="112"/>
      <c r="AQ14" s="117"/>
      <c r="AR14" s="116"/>
      <c r="AS14" s="113"/>
      <c r="AT14" s="113"/>
      <c r="AU14" s="112"/>
      <c r="AV14" s="112"/>
      <c r="AW14" s="117"/>
      <c r="AX14" s="116"/>
      <c r="AY14" s="113"/>
      <c r="AZ14" s="113"/>
      <c r="BA14" s="112"/>
      <c r="BB14" s="112"/>
      <c r="BC14" s="114" t="s">
        <v>1894</v>
      </c>
      <c r="BD14" s="110">
        <v>43191</v>
      </c>
      <c r="BE14" s="110">
        <v>932606000</v>
      </c>
      <c r="BF14" s="114"/>
      <c r="BG14" s="109"/>
      <c r="BH14" s="109"/>
      <c r="BI14" s="114" t="s">
        <v>1894</v>
      </c>
      <c r="BJ14" s="110">
        <v>5574</v>
      </c>
      <c r="BK14" s="110">
        <v>121029000</v>
      </c>
      <c r="BL14" s="114" t="s">
        <v>1894</v>
      </c>
      <c r="BM14" s="110">
        <v>4159</v>
      </c>
      <c r="BN14" s="110">
        <v>88986000</v>
      </c>
      <c r="BO14" s="114"/>
      <c r="BP14" s="109"/>
      <c r="BQ14" s="109"/>
      <c r="BR14" s="114"/>
      <c r="BS14" s="109"/>
      <c r="BT14" s="109"/>
      <c r="BU14" s="114" t="s">
        <v>1894</v>
      </c>
      <c r="BV14" s="110">
        <v>6166</v>
      </c>
      <c r="BW14" s="110">
        <v>137560000</v>
      </c>
      <c r="BX14" s="114" t="s">
        <v>1894</v>
      </c>
      <c r="BY14" s="110">
        <v>11214</v>
      </c>
      <c r="BZ14" s="110">
        <v>241843000</v>
      </c>
      <c r="CA14" s="114"/>
      <c r="CB14" s="109"/>
      <c r="CC14" s="109"/>
      <c r="CD14" s="114"/>
      <c r="CE14" s="109"/>
      <c r="CF14" s="109"/>
      <c r="CG14" s="114" t="s">
        <v>1894</v>
      </c>
      <c r="CH14" s="109">
        <v>220</v>
      </c>
      <c r="CI14" s="110">
        <v>6594560</v>
      </c>
      <c r="CJ14" s="114" t="s">
        <v>1894</v>
      </c>
      <c r="CK14" s="112" t="s">
        <v>2011</v>
      </c>
      <c r="CL14" s="110">
        <v>8317</v>
      </c>
      <c r="CM14" s="110">
        <v>178535000</v>
      </c>
      <c r="CN14" s="116" t="s">
        <v>2012</v>
      </c>
      <c r="CO14" s="112" t="s">
        <v>2013</v>
      </c>
      <c r="CP14" s="114" t="s">
        <v>1981</v>
      </c>
      <c r="CQ14" s="110">
        <v>74000000</v>
      </c>
      <c r="CR14" s="116" t="s">
        <v>2014</v>
      </c>
      <c r="CS14" s="116" t="s">
        <v>2015</v>
      </c>
      <c r="CT14" s="114" t="s">
        <v>1920</v>
      </c>
      <c r="CU14" s="110">
        <v>45000000</v>
      </c>
      <c r="CV14" s="116" t="s">
        <v>2016</v>
      </c>
      <c r="CW14" s="116" t="s">
        <v>2017</v>
      </c>
      <c r="CX14" s="114" t="s">
        <v>2004</v>
      </c>
      <c r="CY14" s="110">
        <v>21000000</v>
      </c>
      <c r="CZ14" s="114" t="s">
        <v>1894</v>
      </c>
      <c r="DA14" s="114" t="s">
        <v>1894</v>
      </c>
      <c r="DB14" s="114"/>
      <c r="DC14" s="112" t="s">
        <v>2018</v>
      </c>
      <c r="DD14" s="113" t="s">
        <v>1893</v>
      </c>
      <c r="DE14" s="116" t="s">
        <v>2019</v>
      </c>
      <c r="DF14" s="114" t="s">
        <v>1893</v>
      </c>
    </row>
    <row r="15" spans="1:110" ht="31.5" customHeight="1">
      <c r="A15" s="109">
        <v>462187</v>
      </c>
      <c r="B15" s="109" t="s">
        <v>1757</v>
      </c>
      <c r="C15" s="109" t="s">
        <v>1769</v>
      </c>
      <c r="D15" s="110">
        <v>63634</v>
      </c>
      <c r="E15" s="110">
        <v>1672801494</v>
      </c>
      <c r="F15" s="110">
        <v>63631</v>
      </c>
      <c r="G15" s="110">
        <v>1641801494</v>
      </c>
      <c r="H15" s="110">
        <v>18974</v>
      </c>
      <c r="I15" s="110">
        <v>374885894</v>
      </c>
      <c r="J15" s="109">
        <v>0</v>
      </c>
      <c r="K15" s="109">
        <v>0</v>
      </c>
      <c r="L15" s="110">
        <v>483795196</v>
      </c>
      <c r="M15" s="110">
        <v>41611800</v>
      </c>
      <c r="N15" s="110">
        <v>13414385</v>
      </c>
      <c r="O15" s="110">
        <v>8481283</v>
      </c>
      <c r="P15" s="110">
        <v>262912326</v>
      </c>
      <c r="Q15" s="109">
        <v>0</v>
      </c>
      <c r="R15" s="110">
        <v>810214990</v>
      </c>
      <c r="S15" s="111">
        <v>0.28999999999999998</v>
      </c>
      <c r="T15" s="111">
        <v>0.02</v>
      </c>
      <c r="U15" s="111">
        <v>0.01</v>
      </c>
      <c r="V15" s="111">
        <v>0.01</v>
      </c>
      <c r="W15" s="111">
        <v>0.16</v>
      </c>
      <c r="X15" s="111">
        <v>0</v>
      </c>
      <c r="Y15" s="111">
        <v>0.48</v>
      </c>
      <c r="Z15" s="112"/>
      <c r="AA15" s="113" t="s">
        <v>1893</v>
      </c>
      <c r="AB15" s="113"/>
      <c r="AC15" s="114" t="s">
        <v>1893</v>
      </c>
      <c r="AD15" s="113"/>
      <c r="AE15" s="114"/>
      <c r="AF15" s="114" t="s">
        <v>1894</v>
      </c>
      <c r="AG15" s="113"/>
      <c r="AH15" s="113"/>
      <c r="AI15" s="125"/>
      <c r="AJ15" s="112"/>
      <c r="AK15" s="116"/>
      <c r="AL15" s="116"/>
      <c r="AM15" s="113"/>
      <c r="AN15" s="113"/>
      <c r="AO15" s="112"/>
      <c r="AP15" s="112"/>
      <c r="AQ15" s="117"/>
      <c r="AR15" s="116"/>
      <c r="AS15" s="113"/>
      <c r="AT15" s="113"/>
      <c r="AU15" s="112"/>
      <c r="AV15" s="112"/>
      <c r="AW15" s="117"/>
      <c r="AX15" s="116"/>
      <c r="AY15" s="113"/>
      <c r="AZ15" s="113"/>
      <c r="BA15" s="112"/>
      <c r="BB15" s="112"/>
      <c r="BC15" s="114" t="s">
        <v>1894</v>
      </c>
      <c r="BD15" s="110">
        <v>2969</v>
      </c>
      <c r="BE15" s="110">
        <v>69149167</v>
      </c>
      <c r="BF15" s="114"/>
      <c r="BG15" s="109"/>
      <c r="BH15" s="109"/>
      <c r="BI15" s="114"/>
      <c r="BJ15" s="109"/>
      <c r="BK15" s="109"/>
      <c r="BL15" s="114" t="s">
        <v>1894</v>
      </c>
      <c r="BM15" s="110">
        <v>8593</v>
      </c>
      <c r="BN15" s="110">
        <v>241504667</v>
      </c>
      <c r="BO15" s="114" t="s">
        <v>1894</v>
      </c>
      <c r="BP15" s="110">
        <v>2105</v>
      </c>
      <c r="BQ15" s="110">
        <v>56598794</v>
      </c>
      <c r="BR15" s="114" t="s">
        <v>1894</v>
      </c>
      <c r="BS15" s="110">
        <v>15655</v>
      </c>
      <c r="BT15" s="110">
        <v>382852100</v>
      </c>
      <c r="BU15" s="114"/>
      <c r="BV15" s="109"/>
      <c r="BW15" s="109"/>
      <c r="BX15" s="114" t="s">
        <v>1894</v>
      </c>
      <c r="BY15" s="110">
        <v>4030</v>
      </c>
      <c r="BZ15" s="110">
        <v>128179900</v>
      </c>
      <c r="CA15" s="114"/>
      <c r="CB15" s="109"/>
      <c r="CC15" s="109"/>
      <c r="CD15" s="114"/>
      <c r="CE15" s="109"/>
      <c r="CF15" s="109"/>
      <c r="CG15" s="114" t="s">
        <v>1894</v>
      </c>
      <c r="CH15" s="110">
        <v>30323</v>
      </c>
      <c r="CI15" s="110">
        <v>763516866</v>
      </c>
      <c r="CJ15" s="114"/>
      <c r="CK15" s="112"/>
      <c r="CL15" s="109"/>
      <c r="CM15" s="109"/>
      <c r="CN15" s="116" t="s">
        <v>2020</v>
      </c>
      <c r="CO15" s="112" t="s">
        <v>2021</v>
      </c>
      <c r="CP15" s="114" t="s">
        <v>2004</v>
      </c>
      <c r="CQ15" s="110">
        <v>300000000</v>
      </c>
      <c r="CR15" s="116" t="s">
        <v>1927</v>
      </c>
      <c r="CS15" s="116" t="s">
        <v>1939</v>
      </c>
      <c r="CT15" s="114" t="s">
        <v>1917</v>
      </c>
      <c r="CU15" s="110">
        <v>152100000</v>
      </c>
      <c r="CV15" s="116" t="s">
        <v>2022</v>
      </c>
      <c r="CW15" s="116" t="s">
        <v>2023</v>
      </c>
      <c r="CX15" s="114" t="s">
        <v>2004</v>
      </c>
      <c r="CY15" s="110">
        <v>133100000</v>
      </c>
      <c r="CZ15" s="114" t="s">
        <v>1894</v>
      </c>
      <c r="DA15" s="114" t="s">
        <v>1894</v>
      </c>
      <c r="DB15" s="114" t="s">
        <v>1894</v>
      </c>
      <c r="DC15" s="112"/>
      <c r="DD15" s="113" t="s">
        <v>1892</v>
      </c>
      <c r="DE15" s="116"/>
      <c r="DF15" s="114" t="s">
        <v>1893</v>
      </c>
    </row>
    <row r="16" spans="1:110" ht="31.5" customHeight="1">
      <c r="A16" s="109">
        <v>462195</v>
      </c>
      <c r="B16" s="109" t="s">
        <v>1757</v>
      </c>
      <c r="C16" s="109" t="s">
        <v>1770</v>
      </c>
      <c r="D16" s="110">
        <v>135339</v>
      </c>
      <c r="E16" s="110">
        <v>1816518000</v>
      </c>
      <c r="F16" s="110">
        <v>135339</v>
      </c>
      <c r="G16" s="110">
        <v>1816518000</v>
      </c>
      <c r="H16" s="110">
        <v>41713</v>
      </c>
      <c r="I16" s="110">
        <v>561473000</v>
      </c>
      <c r="J16" s="109">
        <v>0</v>
      </c>
      <c r="K16" s="109">
        <v>0</v>
      </c>
      <c r="L16" s="110">
        <v>537376730</v>
      </c>
      <c r="M16" s="110">
        <v>188650133</v>
      </c>
      <c r="N16" s="110">
        <v>3233788</v>
      </c>
      <c r="O16" s="110">
        <v>27818652</v>
      </c>
      <c r="P16" s="110">
        <v>150716661</v>
      </c>
      <c r="Q16" s="110">
        <v>101280</v>
      </c>
      <c r="R16" s="110">
        <v>907897244</v>
      </c>
      <c r="S16" s="111">
        <v>0.3</v>
      </c>
      <c r="T16" s="111">
        <v>0.1</v>
      </c>
      <c r="U16" s="111">
        <v>0</v>
      </c>
      <c r="V16" s="111">
        <v>0.02</v>
      </c>
      <c r="W16" s="111">
        <v>0.08</v>
      </c>
      <c r="X16" s="111">
        <v>0</v>
      </c>
      <c r="Y16" s="111">
        <v>0.5</v>
      </c>
      <c r="Z16" s="112" t="s">
        <v>2024</v>
      </c>
      <c r="AA16" s="113" t="s">
        <v>1893</v>
      </c>
      <c r="AB16" s="113"/>
      <c r="AC16" s="114" t="s">
        <v>1893</v>
      </c>
      <c r="AD16" s="113"/>
      <c r="AE16" s="114"/>
      <c r="AF16" s="114" t="s">
        <v>1894</v>
      </c>
      <c r="AG16" s="113"/>
      <c r="AH16" s="113"/>
      <c r="AI16" s="125"/>
      <c r="AJ16" s="112"/>
      <c r="AK16" s="116"/>
      <c r="AL16" s="116"/>
      <c r="AM16" s="113"/>
      <c r="AN16" s="113"/>
      <c r="AO16" s="112"/>
      <c r="AP16" s="112"/>
      <c r="AQ16" s="117"/>
      <c r="AR16" s="112"/>
      <c r="AS16" s="113"/>
      <c r="AT16" s="113"/>
      <c r="AU16" s="112"/>
      <c r="AV16" s="112"/>
      <c r="AW16" s="117"/>
      <c r="AX16" s="112"/>
      <c r="AY16" s="113"/>
      <c r="AZ16" s="113"/>
      <c r="BA16" s="112"/>
      <c r="BB16" s="112"/>
      <c r="BC16" s="114"/>
      <c r="BD16" s="109"/>
      <c r="BE16" s="109"/>
      <c r="BF16" s="114"/>
      <c r="BG16" s="109"/>
      <c r="BH16" s="109"/>
      <c r="BI16" s="114" t="s">
        <v>1894</v>
      </c>
      <c r="BJ16" s="110">
        <v>15273</v>
      </c>
      <c r="BK16" s="110">
        <v>212552000</v>
      </c>
      <c r="BL16" s="114" t="s">
        <v>1894</v>
      </c>
      <c r="BM16" s="110">
        <v>9071</v>
      </c>
      <c r="BN16" s="110">
        <v>129633000</v>
      </c>
      <c r="BO16" s="114"/>
      <c r="BP16" s="109"/>
      <c r="BQ16" s="109"/>
      <c r="BR16" s="114"/>
      <c r="BS16" s="109"/>
      <c r="BT16" s="109"/>
      <c r="BU16" s="114" t="s">
        <v>1894</v>
      </c>
      <c r="BV16" s="110">
        <v>36753</v>
      </c>
      <c r="BW16" s="110">
        <v>545213000</v>
      </c>
      <c r="BX16" s="114"/>
      <c r="BY16" s="109"/>
      <c r="BZ16" s="109"/>
      <c r="CA16" s="114"/>
      <c r="CB16" s="109"/>
      <c r="CC16" s="109"/>
      <c r="CD16" s="114"/>
      <c r="CE16" s="109">
        <v>0</v>
      </c>
      <c r="CF16" s="109">
        <v>0</v>
      </c>
      <c r="CG16" s="114" t="s">
        <v>1894</v>
      </c>
      <c r="CH16" s="110">
        <v>52187</v>
      </c>
      <c r="CI16" s="110">
        <v>616531000</v>
      </c>
      <c r="CJ16" s="114" t="s">
        <v>1894</v>
      </c>
      <c r="CK16" s="112" t="s">
        <v>2025</v>
      </c>
      <c r="CL16" s="110">
        <v>22055</v>
      </c>
      <c r="CM16" s="110">
        <v>312589000</v>
      </c>
      <c r="CN16" s="116" t="s">
        <v>2026</v>
      </c>
      <c r="CO16" s="112" t="s">
        <v>2027</v>
      </c>
      <c r="CP16" s="114" t="s">
        <v>1905</v>
      </c>
      <c r="CQ16" s="110">
        <v>70000000</v>
      </c>
      <c r="CR16" s="116" t="s">
        <v>2028</v>
      </c>
      <c r="CS16" s="116" t="s">
        <v>2029</v>
      </c>
      <c r="CT16" s="114" t="s">
        <v>1938</v>
      </c>
      <c r="CU16" s="110">
        <v>2100000</v>
      </c>
      <c r="CV16" s="116" t="s">
        <v>2030</v>
      </c>
      <c r="CW16" s="116" t="s">
        <v>2031</v>
      </c>
      <c r="CX16" s="114" t="s">
        <v>1938</v>
      </c>
      <c r="CY16" s="110">
        <v>1300000</v>
      </c>
      <c r="CZ16" s="114" t="s">
        <v>1894</v>
      </c>
      <c r="DA16" s="114" t="s">
        <v>1894</v>
      </c>
      <c r="DB16" s="114" t="s">
        <v>1894</v>
      </c>
      <c r="DC16" s="112"/>
      <c r="DD16" s="113" t="s">
        <v>1892</v>
      </c>
      <c r="DE16" s="116"/>
      <c r="DF16" s="114" t="s">
        <v>1893</v>
      </c>
    </row>
    <row r="17" spans="1:110" ht="31.5" customHeight="1">
      <c r="A17" s="109">
        <v>462209</v>
      </c>
      <c r="B17" s="109" t="s">
        <v>1757</v>
      </c>
      <c r="C17" s="109" t="s">
        <v>1771</v>
      </c>
      <c r="D17" s="110">
        <v>374901</v>
      </c>
      <c r="E17" s="110">
        <v>6315134151</v>
      </c>
      <c r="F17" s="110">
        <v>374898</v>
      </c>
      <c r="G17" s="110">
        <v>6315074151</v>
      </c>
      <c r="H17" s="110">
        <v>140663</v>
      </c>
      <c r="I17" s="110">
        <v>2356249110</v>
      </c>
      <c r="J17" s="109">
        <v>0</v>
      </c>
      <c r="K17" s="109">
        <v>0</v>
      </c>
      <c r="L17" s="110">
        <v>1882425795</v>
      </c>
      <c r="M17" s="110">
        <v>524160600</v>
      </c>
      <c r="N17" s="110">
        <v>8456834</v>
      </c>
      <c r="O17" s="110">
        <v>16595666</v>
      </c>
      <c r="P17" s="110">
        <v>721988770</v>
      </c>
      <c r="Q17" s="109">
        <v>0</v>
      </c>
      <c r="R17" s="110">
        <v>3153627665</v>
      </c>
      <c r="S17" s="111">
        <v>0.3</v>
      </c>
      <c r="T17" s="111">
        <v>0.08</v>
      </c>
      <c r="U17" s="111">
        <v>0</v>
      </c>
      <c r="V17" s="111">
        <v>0</v>
      </c>
      <c r="W17" s="111">
        <v>0.11</v>
      </c>
      <c r="X17" s="111">
        <v>0</v>
      </c>
      <c r="Y17" s="111">
        <v>0.5</v>
      </c>
      <c r="Z17" s="112"/>
      <c r="AA17" s="113" t="s">
        <v>1893</v>
      </c>
      <c r="AB17" s="113"/>
      <c r="AC17" s="114" t="s">
        <v>1893</v>
      </c>
      <c r="AD17" s="113"/>
      <c r="AE17" s="114"/>
      <c r="AF17" s="114" t="s">
        <v>1894</v>
      </c>
      <c r="AG17" s="113"/>
      <c r="AH17" s="113"/>
      <c r="AI17" s="125"/>
      <c r="AJ17" s="112"/>
      <c r="AK17" s="116"/>
      <c r="AL17" s="116"/>
      <c r="AM17" s="113"/>
      <c r="AN17" s="113"/>
      <c r="AO17" s="112"/>
      <c r="AP17" s="112"/>
      <c r="AQ17" s="117"/>
      <c r="AR17" s="112"/>
      <c r="AS17" s="113"/>
      <c r="AT17" s="113"/>
      <c r="AU17" s="112"/>
      <c r="AV17" s="112"/>
      <c r="AW17" s="117"/>
      <c r="AX17" s="112"/>
      <c r="AY17" s="113"/>
      <c r="AZ17" s="113"/>
      <c r="BA17" s="112"/>
      <c r="BB17" s="112"/>
      <c r="BC17" s="114"/>
      <c r="BD17" s="109"/>
      <c r="BE17" s="109"/>
      <c r="BF17" s="114"/>
      <c r="BG17" s="109"/>
      <c r="BH17" s="109"/>
      <c r="BI17" s="114" t="s">
        <v>1894</v>
      </c>
      <c r="BJ17" s="110">
        <v>24234</v>
      </c>
      <c r="BK17" s="110">
        <v>461195000</v>
      </c>
      <c r="BL17" s="114" t="s">
        <v>1894</v>
      </c>
      <c r="BM17" s="110">
        <v>29013</v>
      </c>
      <c r="BN17" s="110">
        <v>513233000</v>
      </c>
      <c r="BO17" s="114"/>
      <c r="BP17" s="109"/>
      <c r="BQ17" s="109"/>
      <c r="BR17" s="114" t="s">
        <v>1894</v>
      </c>
      <c r="BS17" s="110">
        <v>109944</v>
      </c>
      <c r="BT17" s="110">
        <v>2038522041</v>
      </c>
      <c r="BU17" s="114"/>
      <c r="BV17" s="109"/>
      <c r="BW17" s="109"/>
      <c r="BX17" s="114" t="s">
        <v>1894</v>
      </c>
      <c r="BY17" s="110">
        <v>4603</v>
      </c>
      <c r="BZ17" s="110">
        <v>83513000</v>
      </c>
      <c r="CA17" s="114"/>
      <c r="CB17" s="109"/>
      <c r="CC17" s="109"/>
      <c r="CD17" s="114"/>
      <c r="CE17" s="109">
        <v>0</v>
      </c>
      <c r="CF17" s="109">
        <v>0</v>
      </c>
      <c r="CG17" s="114" t="s">
        <v>1894</v>
      </c>
      <c r="CH17" s="110">
        <v>207107</v>
      </c>
      <c r="CI17" s="110">
        <v>3218671110</v>
      </c>
      <c r="CJ17" s="114"/>
      <c r="CK17" s="112"/>
      <c r="CL17" s="109">
        <v>0</v>
      </c>
      <c r="CM17" s="109">
        <v>0</v>
      </c>
      <c r="CN17" s="116" t="s">
        <v>2032</v>
      </c>
      <c r="CO17" s="112" t="s">
        <v>2033</v>
      </c>
      <c r="CP17" s="114" t="s">
        <v>1938</v>
      </c>
      <c r="CQ17" s="110">
        <v>170000000</v>
      </c>
      <c r="CR17" s="116" t="s">
        <v>2034</v>
      </c>
      <c r="CS17" s="116" t="s">
        <v>2035</v>
      </c>
      <c r="CT17" s="114" t="s">
        <v>2004</v>
      </c>
      <c r="CU17" s="110">
        <v>16470000</v>
      </c>
      <c r="CV17" s="116" t="s">
        <v>2036</v>
      </c>
      <c r="CW17" s="116" t="s">
        <v>2037</v>
      </c>
      <c r="CX17" s="114" t="s">
        <v>1917</v>
      </c>
      <c r="CY17" s="110">
        <v>68000000</v>
      </c>
      <c r="CZ17" s="114" t="s">
        <v>1894</v>
      </c>
      <c r="DA17" s="114" t="s">
        <v>1894</v>
      </c>
      <c r="DB17" s="114" t="s">
        <v>1894</v>
      </c>
      <c r="DC17" s="112"/>
      <c r="DD17" s="113" t="s">
        <v>1892</v>
      </c>
      <c r="DE17" s="116"/>
      <c r="DF17" s="114" t="s">
        <v>1893</v>
      </c>
    </row>
    <row r="18" spans="1:110" ht="31.5" customHeight="1">
      <c r="A18" s="109">
        <v>462217</v>
      </c>
      <c r="B18" s="109" t="s">
        <v>1757</v>
      </c>
      <c r="C18" s="109" t="s">
        <v>1772</v>
      </c>
      <c r="D18" s="110">
        <v>313224</v>
      </c>
      <c r="E18" s="110">
        <v>6765194141</v>
      </c>
      <c r="F18" s="110">
        <v>313223</v>
      </c>
      <c r="G18" s="110">
        <v>6765144141</v>
      </c>
      <c r="H18" s="110">
        <v>124547</v>
      </c>
      <c r="I18" s="110">
        <v>2760311000</v>
      </c>
      <c r="J18" s="109">
        <v>0</v>
      </c>
      <c r="K18" s="109">
        <v>0</v>
      </c>
      <c r="L18" s="110">
        <v>2025043767</v>
      </c>
      <c r="M18" s="110">
        <v>600924064</v>
      </c>
      <c r="N18" s="110">
        <v>14746273</v>
      </c>
      <c r="O18" s="110">
        <v>21575756</v>
      </c>
      <c r="P18" s="110">
        <v>652030612</v>
      </c>
      <c r="Q18" s="109">
        <v>0</v>
      </c>
      <c r="R18" s="110">
        <v>3314320472</v>
      </c>
      <c r="S18" s="111">
        <v>0.3</v>
      </c>
      <c r="T18" s="111">
        <v>0.09</v>
      </c>
      <c r="U18" s="111">
        <v>0</v>
      </c>
      <c r="V18" s="111">
        <v>0</v>
      </c>
      <c r="W18" s="111">
        <v>0.1</v>
      </c>
      <c r="X18" s="111">
        <v>0</v>
      </c>
      <c r="Y18" s="111">
        <v>0.49</v>
      </c>
      <c r="Z18" s="112"/>
      <c r="AA18" s="113" t="s">
        <v>1893</v>
      </c>
      <c r="AB18" s="113"/>
      <c r="AC18" s="114" t="s">
        <v>1893</v>
      </c>
      <c r="AD18" s="113"/>
      <c r="AE18" s="114"/>
      <c r="AF18" s="114" t="s">
        <v>1894</v>
      </c>
      <c r="AG18" s="113"/>
      <c r="AH18" s="113"/>
      <c r="AI18" s="125"/>
      <c r="AJ18" s="112"/>
      <c r="AK18" s="116"/>
      <c r="AL18" s="116"/>
      <c r="AM18" s="113"/>
      <c r="AN18" s="113"/>
      <c r="AO18" s="112"/>
      <c r="AP18" s="112"/>
      <c r="AQ18" s="117"/>
      <c r="AR18" s="112"/>
      <c r="AS18" s="113"/>
      <c r="AT18" s="113"/>
      <c r="AU18" s="112"/>
      <c r="AV18" s="112"/>
      <c r="AW18" s="117"/>
      <c r="AX18" s="112"/>
      <c r="AY18" s="113"/>
      <c r="AZ18" s="113"/>
      <c r="BA18" s="112"/>
      <c r="BB18" s="112"/>
      <c r="BC18" s="114"/>
      <c r="BD18" s="109"/>
      <c r="BE18" s="109"/>
      <c r="BF18" s="114"/>
      <c r="BG18" s="109"/>
      <c r="BH18" s="109"/>
      <c r="BI18" s="114" t="s">
        <v>1894</v>
      </c>
      <c r="BJ18" s="110">
        <v>39476</v>
      </c>
      <c r="BK18" s="110">
        <v>846350000</v>
      </c>
      <c r="BL18" s="114"/>
      <c r="BM18" s="109"/>
      <c r="BN18" s="109"/>
      <c r="BO18" s="114" t="s">
        <v>1894</v>
      </c>
      <c r="BP18" s="110">
        <v>78620</v>
      </c>
      <c r="BQ18" s="110">
        <v>1705883000</v>
      </c>
      <c r="BR18" s="114"/>
      <c r="BS18" s="109"/>
      <c r="BT18" s="109"/>
      <c r="BU18" s="114"/>
      <c r="BV18" s="109"/>
      <c r="BW18" s="109"/>
      <c r="BX18" s="114" t="s">
        <v>1894</v>
      </c>
      <c r="BY18" s="110">
        <v>103542</v>
      </c>
      <c r="BZ18" s="110">
        <v>2267724000</v>
      </c>
      <c r="CA18" s="114"/>
      <c r="CB18" s="109"/>
      <c r="CC18" s="109"/>
      <c r="CD18" s="114"/>
      <c r="CE18" s="109">
        <v>0</v>
      </c>
      <c r="CF18" s="109">
        <v>0</v>
      </c>
      <c r="CG18" s="114" t="s">
        <v>1894</v>
      </c>
      <c r="CH18" s="110">
        <v>91586</v>
      </c>
      <c r="CI18" s="110">
        <v>1933479141</v>
      </c>
      <c r="CJ18" s="114"/>
      <c r="CK18" s="112"/>
      <c r="CL18" s="109">
        <v>0</v>
      </c>
      <c r="CM18" s="109">
        <v>0</v>
      </c>
      <c r="CN18" s="116" t="s">
        <v>2038</v>
      </c>
      <c r="CO18" s="112" t="s">
        <v>2039</v>
      </c>
      <c r="CP18" s="114" t="s">
        <v>2004</v>
      </c>
      <c r="CQ18" s="110">
        <v>2636000</v>
      </c>
      <c r="CR18" s="116" t="s">
        <v>2040</v>
      </c>
      <c r="CS18" s="116" t="s">
        <v>2041</v>
      </c>
      <c r="CT18" s="114" t="s">
        <v>1898</v>
      </c>
      <c r="CU18" s="110">
        <v>63889000</v>
      </c>
      <c r="CV18" s="116" t="s">
        <v>2042</v>
      </c>
      <c r="CW18" s="116" t="s">
        <v>2043</v>
      </c>
      <c r="CX18" s="114" t="s">
        <v>1920</v>
      </c>
      <c r="CY18" s="110">
        <v>15864000</v>
      </c>
      <c r="CZ18" s="114" t="s">
        <v>1894</v>
      </c>
      <c r="DA18" s="114" t="s">
        <v>1894</v>
      </c>
      <c r="DB18" s="114" t="s">
        <v>1894</v>
      </c>
      <c r="DC18" s="112"/>
      <c r="DD18" s="113" t="s">
        <v>1893</v>
      </c>
      <c r="DE18" s="116" t="s">
        <v>2044</v>
      </c>
      <c r="DF18" s="114" t="s">
        <v>1893</v>
      </c>
    </row>
    <row r="19" spans="1:110" ht="31.5" customHeight="1">
      <c r="A19" s="118">
        <v>462225</v>
      </c>
      <c r="B19" s="118" t="s">
        <v>1757</v>
      </c>
      <c r="C19" s="118" t="s">
        <v>1773</v>
      </c>
      <c r="D19" s="119">
        <v>15446</v>
      </c>
      <c r="E19" s="119">
        <v>305732630</v>
      </c>
      <c r="F19" s="119">
        <v>15443</v>
      </c>
      <c r="G19" s="119">
        <v>305430034</v>
      </c>
      <c r="H19" s="119">
        <v>4711</v>
      </c>
      <c r="I19" s="119">
        <v>89349100</v>
      </c>
      <c r="J19" s="118">
        <v>0</v>
      </c>
      <c r="K19" s="118">
        <v>0</v>
      </c>
      <c r="L19" s="119">
        <v>84012490</v>
      </c>
      <c r="M19" s="119">
        <v>20993294</v>
      </c>
      <c r="N19" s="119">
        <v>3194568</v>
      </c>
      <c r="O19" s="119">
        <v>1954963</v>
      </c>
      <c r="P19" s="119">
        <v>42699768</v>
      </c>
      <c r="Q19" s="118">
        <v>0</v>
      </c>
      <c r="R19" s="119">
        <v>152855083</v>
      </c>
      <c r="S19" s="120">
        <v>0.27</v>
      </c>
      <c r="T19" s="120">
        <v>7.0000000000000007E-2</v>
      </c>
      <c r="U19" s="120">
        <v>0.01</v>
      </c>
      <c r="V19" s="120">
        <v>0.01</v>
      </c>
      <c r="W19" s="120">
        <v>0.14000000000000001</v>
      </c>
      <c r="X19" s="120">
        <v>0</v>
      </c>
      <c r="Y19" s="120">
        <v>0.5</v>
      </c>
      <c r="Z19" s="121"/>
      <c r="AA19" s="98" t="s">
        <v>1893</v>
      </c>
      <c r="AB19" s="98"/>
      <c r="AC19" s="122" t="s">
        <v>1893</v>
      </c>
      <c r="AD19" s="98"/>
      <c r="AE19" s="122"/>
      <c r="AF19" s="122" t="s">
        <v>1894</v>
      </c>
      <c r="AG19" s="98"/>
      <c r="AH19" s="98"/>
      <c r="AI19" s="121"/>
      <c r="AJ19" s="121"/>
      <c r="AK19" s="100"/>
      <c r="AL19" s="100"/>
      <c r="AM19" s="98"/>
      <c r="AN19" s="98"/>
      <c r="AO19" s="121"/>
      <c r="AP19" s="121"/>
      <c r="AQ19" s="124"/>
      <c r="AR19" s="100"/>
      <c r="AS19" s="98"/>
      <c r="AT19" s="98"/>
      <c r="AU19" s="121"/>
      <c r="AV19" s="121"/>
      <c r="AW19" s="124"/>
      <c r="AX19" s="100"/>
      <c r="AY19" s="98"/>
      <c r="AZ19" s="98"/>
      <c r="BA19" s="121"/>
      <c r="BB19" s="121"/>
      <c r="BC19" s="122" t="s">
        <v>1894</v>
      </c>
      <c r="BD19" s="118">
        <v>551</v>
      </c>
      <c r="BE19" s="119">
        <v>12195312</v>
      </c>
      <c r="BF19" s="122" t="s">
        <v>1894</v>
      </c>
      <c r="BG19" s="119">
        <v>1018</v>
      </c>
      <c r="BH19" s="119">
        <v>25054276</v>
      </c>
      <c r="BI19" s="122" t="s">
        <v>1894</v>
      </c>
      <c r="BJ19" s="119">
        <v>1539</v>
      </c>
      <c r="BK19" s="119">
        <v>28030675</v>
      </c>
      <c r="BL19" s="122" t="s">
        <v>1894</v>
      </c>
      <c r="BM19" s="119">
        <v>1438</v>
      </c>
      <c r="BN19" s="119">
        <v>27574217</v>
      </c>
      <c r="BO19" s="122" t="s">
        <v>1894</v>
      </c>
      <c r="BP19" s="118">
        <v>960</v>
      </c>
      <c r="BQ19" s="119">
        <v>17010667</v>
      </c>
      <c r="BR19" s="122" t="s">
        <v>1894</v>
      </c>
      <c r="BS19" s="119">
        <v>1538</v>
      </c>
      <c r="BT19" s="119">
        <v>28010918</v>
      </c>
      <c r="BU19" s="122" t="s">
        <v>1894</v>
      </c>
      <c r="BV19" s="118">
        <v>550</v>
      </c>
      <c r="BW19" s="119">
        <v>12195312</v>
      </c>
      <c r="BX19" s="122" t="s">
        <v>1894</v>
      </c>
      <c r="BY19" s="119">
        <v>3112</v>
      </c>
      <c r="BZ19" s="119">
        <v>60578955</v>
      </c>
      <c r="CA19" s="122" t="s">
        <v>1894</v>
      </c>
      <c r="CB19" s="118">
        <v>550</v>
      </c>
      <c r="CC19" s="119">
        <v>12182312</v>
      </c>
      <c r="CD19" s="122"/>
      <c r="CE19" s="118"/>
      <c r="CF19" s="118"/>
      <c r="CG19" s="122" t="s">
        <v>1894</v>
      </c>
      <c r="CH19" s="119">
        <v>4190</v>
      </c>
      <c r="CI19" s="119">
        <v>82899986</v>
      </c>
      <c r="CJ19" s="122"/>
      <c r="CK19" s="121"/>
      <c r="CL19" s="118"/>
      <c r="CM19" s="118"/>
      <c r="CN19" s="100" t="s">
        <v>2045</v>
      </c>
      <c r="CO19" s="121" t="s">
        <v>2046</v>
      </c>
      <c r="CP19" s="122" t="s">
        <v>1917</v>
      </c>
      <c r="CQ19" s="119">
        <v>60390000</v>
      </c>
      <c r="CR19" s="100" t="s">
        <v>2047</v>
      </c>
      <c r="CS19" s="100" t="s">
        <v>2048</v>
      </c>
      <c r="CT19" s="122" t="s">
        <v>1947</v>
      </c>
      <c r="CU19" s="119">
        <v>982251</v>
      </c>
      <c r="CV19" s="100" t="s">
        <v>2049</v>
      </c>
      <c r="CW19" s="100" t="s">
        <v>2050</v>
      </c>
      <c r="CX19" s="122" t="s">
        <v>1898</v>
      </c>
      <c r="CY19" s="119">
        <v>5115835</v>
      </c>
      <c r="CZ19" s="122" t="s">
        <v>1894</v>
      </c>
      <c r="DA19" s="122" t="s">
        <v>1894</v>
      </c>
      <c r="DB19" s="122"/>
      <c r="DC19" s="121" t="s">
        <v>2051</v>
      </c>
      <c r="DD19" s="98" t="s">
        <v>1893</v>
      </c>
      <c r="DE19" s="100" t="s">
        <v>2052</v>
      </c>
      <c r="DF19" s="122" t="s">
        <v>1893</v>
      </c>
    </row>
    <row r="20" spans="1:110" ht="31.5" customHeight="1">
      <c r="A20" s="109">
        <v>462233</v>
      </c>
      <c r="B20" s="109" t="s">
        <v>1757</v>
      </c>
      <c r="C20" s="109" t="s">
        <v>1774</v>
      </c>
      <c r="D20" s="110">
        <v>108761</v>
      </c>
      <c r="E20" s="110">
        <v>2493336400</v>
      </c>
      <c r="F20" s="110">
        <v>108710</v>
      </c>
      <c r="G20" s="110">
        <v>2492726400</v>
      </c>
      <c r="H20" s="110">
        <v>36928</v>
      </c>
      <c r="I20" s="110">
        <v>838144000</v>
      </c>
      <c r="J20" s="109">
        <v>0</v>
      </c>
      <c r="K20" s="109">
        <v>0</v>
      </c>
      <c r="L20" s="110">
        <v>742766284</v>
      </c>
      <c r="M20" s="110">
        <v>152903905</v>
      </c>
      <c r="N20" s="109">
        <v>0</v>
      </c>
      <c r="O20" s="110">
        <v>8075924</v>
      </c>
      <c r="P20" s="110">
        <v>339644978</v>
      </c>
      <c r="Q20" s="109">
        <v>0</v>
      </c>
      <c r="R20" s="110">
        <v>1243391091</v>
      </c>
      <c r="S20" s="111">
        <v>0.3</v>
      </c>
      <c r="T20" s="111">
        <v>0.06</v>
      </c>
      <c r="U20" s="111">
        <v>0</v>
      </c>
      <c r="V20" s="111">
        <v>0</v>
      </c>
      <c r="W20" s="111">
        <v>0.14000000000000001</v>
      </c>
      <c r="X20" s="111">
        <v>0</v>
      </c>
      <c r="Y20" s="111">
        <v>0.5</v>
      </c>
      <c r="Z20" s="112"/>
      <c r="AA20" s="113" t="s">
        <v>1893</v>
      </c>
      <c r="AB20" s="113"/>
      <c r="AC20" s="114" t="s">
        <v>1893</v>
      </c>
      <c r="AD20" s="113"/>
      <c r="AE20" s="114" t="s">
        <v>1894</v>
      </c>
      <c r="AF20" s="114" t="s">
        <v>1894</v>
      </c>
      <c r="AG20" s="113" t="s">
        <v>1893</v>
      </c>
      <c r="AH20" s="113"/>
      <c r="AI20" s="112">
        <v>1</v>
      </c>
      <c r="AJ20" s="115">
        <v>1013000</v>
      </c>
      <c r="AK20" s="116" t="s">
        <v>2053</v>
      </c>
      <c r="AL20" s="116" t="s">
        <v>2054</v>
      </c>
      <c r="AM20" s="113" t="s">
        <v>1897</v>
      </c>
      <c r="AN20" s="113" t="s">
        <v>1898</v>
      </c>
      <c r="AO20" s="115">
        <v>1000000</v>
      </c>
      <c r="AP20" s="115">
        <v>1013000</v>
      </c>
      <c r="AQ20" s="117"/>
      <c r="AR20" s="112"/>
      <c r="AS20" s="113"/>
      <c r="AT20" s="113"/>
      <c r="AU20" s="112"/>
      <c r="AV20" s="112"/>
      <c r="AW20" s="117"/>
      <c r="AX20" s="112"/>
      <c r="AY20" s="113"/>
      <c r="AZ20" s="113"/>
      <c r="BA20" s="112"/>
      <c r="BB20" s="112"/>
      <c r="BC20" s="114"/>
      <c r="BD20" s="109"/>
      <c r="BE20" s="109"/>
      <c r="BF20" s="114"/>
      <c r="BG20" s="109"/>
      <c r="BH20" s="109"/>
      <c r="BI20" s="114" t="s">
        <v>1894</v>
      </c>
      <c r="BJ20" s="110">
        <v>9597</v>
      </c>
      <c r="BK20" s="110">
        <v>217418934</v>
      </c>
      <c r="BL20" s="114"/>
      <c r="BM20" s="109"/>
      <c r="BN20" s="109"/>
      <c r="BO20" s="114" t="s">
        <v>1894</v>
      </c>
      <c r="BP20" s="110">
        <v>16198</v>
      </c>
      <c r="BQ20" s="110">
        <v>389459146</v>
      </c>
      <c r="BR20" s="114"/>
      <c r="BS20" s="109"/>
      <c r="BT20" s="109"/>
      <c r="BU20" s="114" t="s">
        <v>1894</v>
      </c>
      <c r="BV20" s="110">
        <v>63303</v>
      </c>
      <c r="BW20" s="110">
        <v>1377069694</v>
      </c>
      <c r="BX20" s="114"/>
      <c r="BY20" s="109"/>
      <c r="BZ20" s="109"/>
      <c r="CA20" s="114"/>
      <c r="CB20" s="109"/>
      <c r="CC20" s="109"/>
      <c r="CD20" s="114"/>
      <c r="CE20" s="109">
        <v>0</v>
      </c>
      <c r="CF20" s="109">
        <v>0</v>
      </c>
      <c r="CG20" s="114" t="s">
        <v>1894</v>
      </c>
      <c r="CH20" s="110">
        <v>10609</v>
      </c>
      <c r="CI20" s="110">
        <v>306929711</v>
      </c>
      <c r="CJ20" s="114" t="s">
        <v>1894</v>
      </c>
      <c r="CK20" s="112" t="s">
        <v>2055</v>
      </c>
      <c r="CL20" s="110">
        <v>9054</v>
      </c>
      <c r="CM20" s="110">
        <v>202458915</v>
      </c>
      <c r="CN20" s="116" t="s">
        <v>2056</v>
      </c>
      <c r="CO20" s="112" t="s">
        <v>2057</v>
      </c>
      <c r="CP20" s="114" t="s">
        <v>1905</v>
      </c>
      <c r="CQ20" s="110">
        <v>40492000</v>
      </c>
      <c r="CR20" s="116" t="s">
        <v>2058</v>
      </c>
      <c r="CS20" s="116" t="s">
        <v>2059</v>
      </c>
      <c r="CT20" s="114" t="s">
        <v>1898</v>
      </c>
      <c r="CU20" s="110">
        <v>46713325</v>
      </c>
      <c r="CV20" s="116" t="s">
        <v>2060</v>
      </c>
      <c r="CW20" s="116" t="s">
        <v>2061</v>
      </c>
      <c r="CX20" s="114" t="s">
        <v>1981</v>
      </c>
      <c r="CY20" s="110">
        <v>12858253</v>
      </c>
      <c r="CZ20" s="114" t="s">
        <v>1894</v>
      </c>
      <c r="DA20" s="114" t="s">
        <v>1894</v>
      </c>
      <c r="DB20" s="114" t="s">
        <v>1894</v>
      </c>
      <c r="DC20" s="112"/>
      <c r="DD20" s="113" t="s">
        <v>1893</v>
      </c>
      <c r="DE20" s="116" t="s">
        <v>2062</v>
      </c>
      <c r="DF20" s="114" t="s">
        <v>1893</v>
      </c>
    </row>
    <row r="21" spans="1:110" ht="31.5" customHeight="1">
      <c r="A21" s="109">
        <v>462241</v>
      </c>
      <c r="B21" s="109" t="s">
        <v>1757</v>
      </c>
      <c r="C21" s="109" t="s">
        <v>1775</v>
      </c>
      <c r="D21" s="110">
        <v>47066</v>
      </c>
      <c r="E21" s="110">
        <v>637033096</v>
      </c>
      <c r="F21" s="110">
        <v>47065</v>
      </c>
      <c r="G21" s="110">
        <v>636933096</v>
      </c>
      <c r="H21" s="110">
        <v>13947</v>
      </c>
      <c r="I21" s="110">
        <v>187358796</v>
      </c>
      <c r="J21" s="109">
        <v>0</v>
      </c>
      <c r="K21" s="109">
        <v>0</v>
      </c>
      <c r="L21" s="110">
        <v>163284728</v>
      </c>
      <c r="M21" s="110">
        <v>77077921</v>
      </c>
      <c r="N21" s="110">
        <v>500000</v>
      </c>
      <c r="O21" s="110">
        <v>2914357</v>
      </c>
      <c r="P21" s="110">
        <v>69878246</v>
      </c>
      <c r="Q21" s="110">
        <v>411208</v>
      </c>
      <c r="R21" s="110">
        <v>314066460</v>
      </c>
      <c r="S21" s="111">
        <v>0.26</v>
      </c>
      <c r="T21" s="111">
        <v>0.12</v>
      </c>
      <c r="U21" s="111">
        <v>0</v>
      </c>
      <c r="V21" s="111">
        <v>0</v>
      </c>
      <c r="W21" s="111">
        <v>0.11</v>
      </c>
      <c r="X21" s="111">
        <v>0</v>
      </c>
      <c r="Y21" s="111">
        <v>0.49</v>
      </c>
      <c r="Z21" s="112" t="s">
        <v>2063</v>
      </c>
      <c r="AA21" s="113" t="s">
        <v>1893</v>
      </c>
      <c r="AB21" s="113"/>
      <c r="AC21" s="114" t="s">
        <v>1893</v>
      </c>
      <c r="AD21" s="113"/>
      <c r="AE21" s="114"/>
      <c r="AF21" s="114" t="s">
        <v>1894</v>
      </c>
      <c r="AG21" s="113"/>
      <c r="AH21" s="113"/>
      <c r="AI21" s="125"/>
      <c r="AJ21" s="112"/>
      <c r="AK21" s="116"/>
      <c r="AL21" s="116"/>
      <c r="AM21" s="113"/>
      <c r="AN21" s="113"/>
      <c r="AO21" s="112"/>
      <c r="AP21" s="112"/>
      <c r="AQ21" s="117"/>
      <c r="AR21" s="116"/>
      <c r="AS21" s="113"/>
      <c r="AT21" s="113"/>
      <c r="AU21" s="112"/>
      <c r="AV21" s="112"/>
      <c r="AW21" s="117"/>
      <c r="AX21" s="116"/>
      <c r="AY21" s="113"/>
      <c r="AZ21" s="113"/>
      <c r="BA21" s="112"/>
      <c r="BB21" s="112"/>
      <c r="BC21" s="114" t="s">
        <v>1894</v>
      </c>
      <c r="BD21" s="109">
        <v>494</v>
      </c>
      <c r="BE21" s="110">
        <v>6670000</v>
      </c>
      <c r="BF21" s="114"/>
      <c r="BG21" s="109"/>
      <c r="BH21" s="109"/>
      <c r="BI21" s="114" t="s">
        <v>1894</v>
      </c>
      <c r="BJ21" s="110">
        <v>12970</v>
      </c>
      <c r="BK21" s="110">
        <v>175560459</v>
      </c>
      <c r="BL21" s="114"/>
      <c r="BM21" s="109"/>
      <c r="BN21" s="109"/>
      <c r="BO21" s="114" t="s">
        <v>1894</v>
      </c>
      <c r="BP21" s="110">
        <v>3007</v>
      </c>
      <c r="BQ21" s="110">
        <v>40674750</v>
      </c>
      <c r="BR21" s="114" t="s">
        <v>1894</v>
      </c>
      <c r="BS21" s="110">
        <v>12970</v>
      </c>
      <c r="BT21" s="110">
        <v>175560459</v>
      </c>
      <c r="BU21" s="114" t="s">
        <v>1894</v>
      </c>
      <c r="BV21" s="110">
        <v>1553</v>
      </c>
      <c r="BW21" s="110">
        <v>21014249</v>
      </c>
      <c r="BX21" s="114" t="s">
        <v>1894</v>
      </c>
      <c r="BY21" s="110">
        <v>4541</v>
      </c>
      <c r="BZ21" s="110">
        <v>61463817</v>
      </c>
      <c r="CA21" s="114"/>
      <c r="CB21" s="109"/>
      <c r="CC21" s="109"/>
      <c r="CD21" s="114"/>
      <c r="CE21" s="109"/>
      <c r="CF21" s="109"/>
      <c r="CG21" s="114" t="s">
        <v>1894</v>
      </c>
      <c r="CH21" s="110">
        <v>6020</v>
      </c>
      <c r="CI21" s="110">
        <v>81464733</v>
      </c>
      <c r="CJ21" s="114" t="s">
        <v>1894</v>
      </c>
      <c r="CK21" s="112" t="s">
        <v>2064</v>
      </c>
      <c r="CL21" s="110">
        <v>5511</v>
      </c>
      <c r="CM21" s="110">
        <v>74624629</v>
      </c>
      <c r="CN21" s="116" t="s">
        <v>2065</v>
      </c>
      <c r="CO21" s="112" t="s">
        <v>2066</v>
      </c>
      <c r="CP21" s="114" t="s">
        <v>1893</v>
      </c>
      <c r="CQ21" s="110">
        <v>4388000</v>
      </c>
      <c r="CR21" s="116" t="s">
        <v>2067</v>
      </c>
      <c r="CS21" s="116" t="s">
        <v>2068</v>
      </c>
      <c r="CT21" s="114" t="s">
        <v>1981</v>
      </c>
      <c r="CU21" s="110">
        <v>2886000</v>
      </c>
      <c r="CV21" s="116" t="s">
        <v>2069</v>
      </c>
      <c r="CW21" s="116" t="s">
        <v>2070</v>
      </c>
      <c r="CX21" s="114" t="s">
        <v>1893</v>
      </c>
      <c r="CY21" s="110">
        <v>2000000</v>
      </c>
      <c r="CZ21" s="114" t="s">
        <v>1894</v>
      </c>
      <c r="DA21" s="114" t="s">
        <v>1894</v>
      </c>
      <c r="DB21" s="114" t="s">
        <v>1894</v>
      </c>
      <c r="DC21" s="112"/>
      <c r="DD21" s="113" t="s">
        <v>1892</v>
      </c>
      <c r="DE21" s="116"/>
      <c r="DF21" s="114" t="s">
        <v>1893</v>
      </c>
    </row>
    <row r="22" spans="1:110" ht="31.5" customHeight="1">
      <c r="A22" s="109">
        <v>462250</v>
      </c>
      <c r="B22" s="109" t="s">
        <v>1757</v>
      </c>
      <c r="C22" s="109" t="s">
        <v>1776</v>
      </c>
      <c r="D22" s="110">
        <v>42031</v>
      </c>
      <c r="E22" s="110">
        <v>516009000</v>
      </c>
      <c r="F22" s="110">
        <v>42031</v>
      </c>
      <c r="G22" s="110">
        <v>516009000</v>
      </c>
      <c r="H22" s="110">
        <v>16648</v>
      </c>
      <c r="I22" s="110">
        <v>195863000</v>
      </c>
      <c r="J22" s="109">
        <v>0</v>
      </c>
      <c r="K22" s="109">
        <v>0</v>
      </c>
      <c r="L22" s="110">
        <v>142577838</v>
      </c>
      <c r="M22" s="110">
        <v>45282608</v>
      </c>
      <c r="N22" s="110">
        <v>2479998</v>
      </c>
      <c r="O22" s="110">
        <v>14922924</v>
      </c>
      <c r="P22" s="110">
        <v>51386701</v>
      </c>
      <c r="Q22" s="109">
        <v>0</v>
      </c>
      <c r="R22" s="110">
        <v>256650069</v>
      </c>
      <c r="S22" s="111">
        <v>0.28000000000000003</v>
      </c>
      <c r="T22" s="111">
        <v>0.09</v>
      </c>
      <c r="U22" s="111">
        <v>0</v>
      </c>
      <c r="V22" s="111">
        <v>0.03</v>
      </c>
      <c r="W22" s="111">
        <v>0.1</v>
      </c>
      <c r="X22" s="111">
        <v>0</v>
      </c>
      <c r="Y22" s="111">
        <v>0.5</v>
      </c>
      <c r="Z22" s="112"/>
      <c r="AA22" s="113" t="s">
        <v>1893</v>
      </c>
      <c r="AB22" s="113"/>
      <c r="AC22" s="114" t="s">
        <v>1893</v>
      </c>
      <c r="AD22" s="113"/>
      <c r="AE22" s="114"/>
      <c r="AF22" s="114" t="s">
        <v>1894</v>
      </c>
      <c r="AG22" s="113"/>
      <c r="AH22" s="113"/>
      <c r="AI22" s="125"/>
      <c r="AJ22" s="112"/>
      <c r="AK22" s="116"/>
      <c r="AL22" s="116"/>
      <c r="AM22" s="113"/>
      <c r="AN22" s="113"/>
      <c r="AO22" s="112"/>
      <c r="AP22" s="112"/>
      <c r="AQ22" s="117"/>
      <c r="AR22" s="116"/>
      <c r="AS22" s="113"/>
      <c r="AT22" s="113"/>
      <c r="AU22" s="112"/>
      <c r="AV22" s="112"/>
      <c r="AW22" s="117"/>
      <c r="AX22" s="116"/>
      <c r="AY22" s="113"/>
      <c r="AZ22" s="113"/>
      <c r="BA22" s="112"/>
      <c r="BB22" s="112"/>
      <c r="BC22" s="114" t="s">
        <v>1894</v>
      </c>
      <c r="BD22" s="110">
        <v>4777</v>
      </c>
      <c r="BE22" s="110">
        <v>60883000</v>
      </c>
      <c r="BF22" s="114" t="s">
        <v>1894</v>
      </c>
      <c r="BG22" s="110">
        <v>3845</v>
      </c>
      <c r="BH22" s="110">
        <v>47494000</v>
      </c>
      <c r="BI22" s="114" t="s">
        <v>1894</v>
      </c>
      <c r="BJ22" s="110">
        <v>5641</v>
      </c>
      <c r="BK22" s="110">
        <v>68629000</v>
      </c>
      <c r="BL22" s="114" t="s">
        <v>1894</v>
      </c>
      <c r="BM22" s="110">
        <v>3333</v>
      </c>
      <c r="BN22" s="110">
        <v>41925000</v>
      </c>
      <c r="BO22" s="114" t="s">
        <v>1894</v>
      </c>
      <c r="BP22" s="110">
        <v>3845</v>
      </c>
      <c r="BQ22" s="110">
        <v>47494000</v>
      </c>
      <c r="BR22" s="114"/>
      <c r="BS22" s="109"/>
      <c r="BT22" s="109"/>
      <c r="BU22" s="114"/>
      <c r="BV22" s="109"/>
      <c r="BW22" s="109"/>
      <c r="BX22" s="114"/>
      <c r="BY22" s="109"/>
      <c r="BZ22" s="109"/>
      <c r="CA22" s="114"/>
      <c r="CB22" s="109"/>
      <c r="CC22" s="109"/>
      <c r="CD22" s="114"/>
      <c r="CE22" s="109"/>
      <c r="CF22" s="109"/>
      <c r="CG22" s="114" t="s">
        <v>1894</v>
      </c>
      <c r="CH22" s="110">
        <v>20590</v>
      </c>
      <c r="CI22" s="110">
        <v>249584000</v>
      </c>
      <c r="CJ22" s="114"/>
      <c r="CK22" s="112"/>
      <c r="CL22" s="109"/>
      <c r="CM22" s="109"/>
      <c r="CN22" s="116" t="s">
        <v>1927</v>
      </c>
      <c r="CO22" s="112" t="s">
        <v>2071</v>
      </c>
      <c r="CP22" s="114" t="s">
        <v>1938</v>
      </c>
      <c r="CQ22" s="110">
        <v>69000000</v>
      </c>
      <c r="CR22" s="116" t="s">
        <v>2072</v>
      </c>
      <c r="CS22" s="116" t="s">
        <v>2073</v>
      </c>
      <c r="CT22" s="114" t="s">
        <v>1898</v>
      </c>
      <c r="CU22" s="110">
        <v>40000000</v>
      </c>
      <c r="CV22" s="116" t="s">
        <v>2074</v>
      </c>
      <c r="CW22" s="116" t="s">
        <v>2075</v>
      </c>
      <c r="CX22" s="114" t="s">
        <v>1893</v>
      </c>
      <c r="CY22" s="110">
        <v>32000000</v>
      </c>
      <c r="CZ22" s="114" t="s">
        <v>1894</v>
      </c>
      <c r="DA22" s="114" t="s">
        <v>1894</v>
      </c>
      <c r="DB22" s="114" t="s">
        <v>1894</v>
      </c>
      <c r="DC22" s="112"/>
      <c r="DD22" s="113" t="s">
        <v>1893</v>
      </c>
      <c r="DE22" s="116" t="s">
        <v>2076</v>
      </c>
      <c r="DF22" s="114" t="s">
        <v>1893</v>
      </c>
    </row>
    <row r="23" spans="1:110" ht="31.5" customHeight="1">
      <c r="A23" s="109">
        <v>463035</v>
      </c>
      <c r="B23" s="109" t="s">
        <v>1757</v>
      </c>
      <c r="C23" s="109" t="s">
        <v>1777</v>
      </c>
      <c r="D23" s="109">
        <v>306</v>
      </c>
      <c r="E23" s="110">
        <v>12087000</v>
      </c>
      <c r="F23" s="109">
        <v>306</v>
      </c>
      <c r="G23" s="110">
        <v>12087000</v>
      </c>
      <c r="H23" s="109">
        <v>77</v>
      </c>
      <c r="I23" s="110">
        <v>3263000</v>
      </c>
      <c r="J23" s="109">
        <v>0</v>
      </c>
      <c r="K23" s="109">
        <v>0</v>
      </c>
      <c r="L23" s="110">
        <v>3081340</v>
      </c>
      <c r="M23" s="110">
        <v>727722</v>
      </c>
      <c r="N23" s="110">
        <v>636115</v>
      </c>
      <c r="O23" s="110">
        <v>193786</v>
      </c>
      <c r="P23" s="110">
        <v>486821</v>
      </c>
      <c r="Q23" s="109">
        <v>0</v>
      </c>
      <c r="R23" s="110">
        <v>5125784</v>
      </c>
      <c r="S23" s="111">
        <v>0.25</v>
      </c>
      <c r="T23" s="111">
        <v>0.06</v>
      </c>
      <c r="U23" s="111">
        <v>0.05</v>
      </c>
      <c r="V23" s="111">
        <v>0.02</v>
      </c>
      <c r="W23" s="111">
        <v>0.04</v>
      </c>
      <c r="X23" s="111">
        <v>0</v>
      </c>
      <c r="Y23" s="111">
        <v>0.42</v>
      </c>
      <c r="Z23" s="112"/>
      <c r="AA23" s="113" t="s">
        <v>1893</v>
      </c>
      <c r="AB23" s="113"/>
      <c r="AC23" s="114" t="s">
        <v>1893</v>
      </c>
      <c r="AD23" s="113"/>
      <c r="AE23" s="114"/>
      <c r="AF23" s="114" t="s">
        <v>1894</v>
      </c>
      <c r="AG23" s="113"/>
      <c r="AH23" s="113"/>
      <c r="AI23" s="125"/>
      <c r="AJ23" s="112"/>
      <c r="AK23" s="116"/>
      <c r="AL23" s="116"/>
      <c r="AM23" s="113"/>
      <c r="AN23" s="113"/>
      <c r="AO23" s="112"/>
      <c r="AP23" s="112"/>
      <c r="AQ23" s="117"/>
      <c r="AR23" s="112"/>
      <c r="AS23" s="113"/>
      <c r="AT23" s="113"/>
      <c r="AU23" s="112"/>
      <c r="AV23" s="112"/>
      <c r="AW23" s="117"/>
      <c r="AX23" s="112"/>
      <c r="AY23" s="113"/>
      <c r="AZ23" s="113"/>
      <c r="BA23" s="112"/>
      <c r="BB23" s="112"/>
      <c r="BC23" s="114"/>
      <c r="BD23" s="109"/>
      <c r="BE23" s="109"/>
      <c r="BF23" s="114"/>
      <c r="BG23" s="109"/>
      <c r="BH23" s="109"/>
      <c r="BI23" s="114" t="s">
        <v>1894</v>
      </c>
      <c r="BJ23" s="109">
        <v>20</v>
      </c>
      <c r="BK23" s="110">
        <v>712000</v>
      </c>
      <c r="BL23" s="114" t="s">
        <v>1894</v>
      </c>
      <c r="BM23" s="109">
        <v>80</v>
      </c>
      <c r="BN23" s="110">
        <v>2702000</v>
      </c>
      <c r="BO23" s="114"/>
      <c r="BP23" s="109"/>
      <c r="BQ23" s="109"/>
      <c r="BR23" s="114"/>
      <c r="BS23" s="109"/>
      <c r="BT23" s="109"/>
      <c r="BU23" s="114" t="s">
        <v>1894</v>
      </c>
      <c r="BV23" s="109">
        <v>144</v>
      </c>
      <c r="BW23" s="110">
        <v>6810000</v>
      </c>
      <c r="BX23" s="114" t="s">
        <v>1894</v>
      </c>
      <c r="BY23" s="109">
        <v>27</v>
      </c>
      <c r="BZ23" s="110">
        <v>1024000</v>
      </c>
      <c r="CA23" s="114"/>
      <c r="CB23" s="109"/>
      <c r="CC23" s="109"/>
      <c r="CD23" s="114"/>
      <c r="CE23" s="109">
        <v>0</v>
      </c>
      <c r="CF23" s="109">
        <v>0</v>
      </c>
      <c r="CG23" s="114" t="s">
        <v>1894</v>
      </c>
      <c r="CH23" s="109">
        <v>35</v>
      </c>
      <c r="CI23" s="110">
        <v>839000</v>
      </c>
      <c r="CJ23" s="114"/>
      <c r="CK23" s="112"/>
      <c r="CL23" s="109">
        <v>0</v>
      </c>
      <c r="CM23" s="109">
        <v>0</v>
      </c>
      <c r="CN23" s="116" t="s">
        <v>2077</v>
      </c>
      <c r="CO23" s="112" t="s">
        <v>2078</v>
      </c>
      <c r="CP23" s="114" t="s">
        <v>1905</v>
      </c>
      <c r="CQ23" s="110">
        <v>2000000</v>
      </c>
      <c r="CR23" s="116" t="s">
        <v>2079</v>
      </c>
      <c r="CS23" s="116" t="s">
        <v>2080</v>
      </c>
      <c r="CT23" s="114" t="s">
        <v>2004</v>
      </c>
      <c r="CU23" s="110">
        <v>1500000</v>
      </c>
      <c r="CV23" s="116" t="s">
        <v>2081</v>
      </c>
      <c r="CW23" s="116" t="s">
        <v>2082</v>
      </c>
      <c r="CX23" s="114" t="s">
        <v>1920</v>
      </c>
      <c r="CY23" s="110">
        <v>500000</v>
      </c>
      <c r="CZ23" s="114" t="s">
        <v>1894</v>
      </c>
      <c r="DA23" s="114" t="s">
        <v>1894</v>
      </c>
      <c r="DB23" s="114"/>
      <c r="DC23" s="112" t="s">
        <v>2083</v>
      </c>
      <c r="DD23" s="113" t="s">
        <v>1893</v>
      </c>
      <c r="DE23" s="116" t="s">
        <v>2084</v>
      </c>
      <c r="DF23" s="114" t="s">
        <v>1893</v>
      </c>
    </row>
    <row r="24" spans="1:110" ht="31.5" customHeight="1">
      <c r="A24" s="109">
        <v>463043</v>
      </c>
      <c r="B24" s="109" t="s">
        <v>1757</v>
      </c>
      <c r="C24" s="109" t="s">
        <v>1778</v>
      </c>
      <c r="D24" s="109">
        <v>383</v>
      </c>
      <c r="E24" s="110">
        <v>9334000</v>
      </c>
      <c r="F24" s="109">
        <v>300</v>
      </c>
      <c r="G24" s="110">
        <v>6488000</v>
      </c>
      <c r="H24" s="109">
        <v>127</v>
      </c>
      <c r="I24" s="110">
        <v>3565000</v>
      </c>
      <c r="J24" s="109">
        <v>0</v>
      </c>
      <c r="K24" s="109">
        <v>0</v>
      </c>
      <c r="L24" s="110">
        <v>2355205</v>
      </c>
      <c r="M24" s="110">
        <v>428510</v>
      </c>
      <c r="N24" s="110">
        <v>330000</v>
      </c>
      <c r="O24" s="110">
        <v>179939</v>
      </c>
      <c r="P24" s="110">
        <v>144000</v>
      </c>
      <c r="Q24" s="109">
        <v>0</v>
      </c>
      <c r="R24" s="110">
        <v>3437654</v>
      </c>
      <c r="S24" s="111">
        <v>0.25</v>
      </c>
      <c r="T24" s="111">
        <v>0.05</v>
      </c>
      <c r="U24" s="111">
        <v>0.04</v>
      </c>
      <c r="V24" s="111">
        <v>0.02</v>
      </c>
      <c r="W24" s="111">
        <v>0.02</v>
      </c>
      <c r="X24" s="111">
        <v>0</v>
      </c>
      <c r="Y24" s="111">
        <v>0.37</v>
      </c>
      <c r="Z24" s="112"/>
      <c r="AA24" s="113" t="s">
        <v>1893</v>
      </c>
      <c r="AB24" s="113"/>
      <c r="AC24" s="114" t="s">
        <v>1893</v>
      </c>
      <c r="AD24" s="113"/>
      <c r="AE24" s="114"/>
      <c r="AF24" s="114" t="s">
        <v>1894</v>
      </c>
      <c r="AG24" s="113"/>
      <c r="AH24" s="113" t="s">
        <v>1892</v>
      </c>
      <c r="AI24" s="125"/>
      <c r="AJ24" s="112"/>
      <c r="AK24" s="116"/>
      <c r="AL24" s="116"/>
      <c r="AM24" s="113"/>
      <c r="AN24" s="113"/>
      <c r="AO24" s="112"/>
      <c r="AP24" s="112"/>
      <c r="AQ24" s="117"/>
      <c r="AR24" s="112"/>
      <c r="AS24" s="113"/>
      <c r="AT24" s="113"/>
      <c r="AU24" s="112"/>
      <c r="AV24" s="112"/>
      <c r="AW24" s="117"/>
      <c r="AX24" s="112"/>
      <c r="AY24" s="113"/>
      <c r="AZ24" s="113"/>
      <c r="BA24" s="112"/>
      <c r="BB24" s="112"/>
      <c r="BC24" s="114"/>
      <c r="BD24" s="109"/>
      <c r="BE24" s="109"/>
      <c r="BF24" s="114"/>
      <c r="BG24" s="109"/>
      <c r="BH24" s="109"/>
      <c r="BI24" s="114" t="s">
        <v>1894</v>
      </c>
      <c r="BJ24" s="109">
        <v>36</v>
      </c>
      <c r="BK24" s="110">
        <v>584000</v>
      </c>
      <c r="BL24" s="114"/>
      <c r="BM24" s="109"/>
      <c r="BN24" s="109"/>
      <c r="BO24" s="114" t="s">
        <v>1894</v>
      </c>
      <c r="BP24" s="109">
        <v>55</v>
      </c>
      <c r="BQ24" s="110">
        <v>1170000</v>
      </c>
      <c r="BR24" s="114"/>
      <c r="BS24" s="109"/>
      <c r="BT24" s="109"/>
      <c r="BU24" s="114" t="s">
        <v>1894</v>
      </c>
      <c r="BV24" s="109">
        <v>42</v>
      </c>
      <c r="BW24" s="110">
        <v>1109000</v>
      </c>
      <c r="BX24" s="114" t="s">
        <v>1894</v>
      </c>
      <c r="BY24" s="109">
        <v>33</v>
      </c>
      <c r="BZ24" s="110">
        <v>1034000</v>
      </c>
      <c r="CA24" s="114" t="s">
        <v>1894</v>
      </c>
      <c r="CB24" s="109">
        <v>39</v>
      </c>
      <c r="CC24" s="110">
        <v>622000</v>
      </c>
      <c r="CD24" s="114"/>
      <c r="CE24" s="109">
        <v>0</v>
      </c>
      <c r="CF24" s="109">
        <v>0</v>
      </c>
      <c r="CG24" s="114" t="s">
        <v>1894</v>
      </c>
      <c r="CH24" s="109">
        <v>187</v>
      </c>
      <c r="CI24" s="110">
        <v>3348000</v>
      </c>
      <c r="CJ24" s="114"/>
      <c r="CK24" s="112"/>
      <c r="CL24" s="109">
        <v>0</v>
      </c>
      <c r="CM24" s="109">
        <v>0</v>
      </c>
      <c r="CN24" s="116" t="s">
        <v>2085</v>
      </c>
      <c r="CO24" s="112" t="s">
        <v>2086</v>
      </c>
      <c r="CP24" s="114" t="s">
        <v>1898</v>
      </c>
      <c r="CQ24" s="110">
        <v>1170000</v>
      </c>
      <c r="CR24" s="116" t="s">
        <v>2087</v>
      </c>
      <c r="CS24" s="116" t="s">
        <v>2088</v>
      </c>
      <c r="CT24" s="114" t="s">
        <v>1905</v>
      </c>
      <c r="CU24" s="110">
        <v>1000000</v>
      </c>
      <c r="CV24" s="116" t="s">
        <v>2089</v>
      </c>
      <c r="CW24" s="116" t="s">
        <v>2090</v>
      </c>
      <c r="CX24" s="114" t="s">
        <v>1920</v>
      </c>
      <c r="CY24" s="110">
        <v>1000000</v>
      </c>
      <c r="CZ24" s="114" t="s">
        <v>1894</v>
      </c>
      <c r="DA24" s="114" t="s">
        <v>1894</v>
      </c>
      <c r="DB24" s="114"/>
      <c r="DC24" s="112" t="s">
        <v>2091</v>
      </c>
      <c r="DD24" s="113" t="s">
        <v>1892</v>
      </c>
      <c r="DE24" s="116"/>
      <c r="DF24" s="114" t="s">
        <v>1893</v>
      </c>
    </row>
    <row r="25" spans="1:110" ht="31.5" customHeight="1">
      <c r="A25" s="109">
        <v>463922</v>
      </c>
      <c r="B25" s="109" t="s">
        <v>1757</v>
      </c>
      <c r="C25" s="109" t="s">
        <v>1779</v>
      </c>
      <c r="D25" s="110">
        <v>16662</v>
      </c>
      <c r="E25" s="110">
        <v>272411500</v>
      </c>
      <c r="F25" s="110">
        <v>16662</v>
      </c>
      <c r="G25" s="110">
        <v>272411500</v>
      </c>
      <c r="H25" s="110">
        <v>5070</v>
      </c>
      <c r="I25" s="110">
        <v>75607500</v>
      </c>
      <c r="J25" s="109">
        <v>0</v>
      </c>
      <c r="K25" s="109">
        <v>0</v>
      </c>
      <c r="L25" s="110">
        <v>76568387</v>
      </c>
      <c r="M25" s="110">
        <v>23451264</v>
      </c>
      <c r="N25" s="110">
        <v>2096056</v>
      </c>
      <c r="O25" s="110">
        <v>26859646</v>
      </c>
      <c r="P25" s="110">
        <v>10252210</v>
      </c>
      <c r="Q25" s="110">
        <v>75561</v>
      </c>
      <c r="R25" s="110">
        <v>139303124</v>
      </c>
      <c r="S25" s="111">
        <v>0.28000000000000003</v>
      </c>
      <c r="T25" s="111">
        <v>0.09</v>
      </c>
      <c r="U25" s="111">
        <v>0.01</v>
      </c>
      <c r="V25" s="111">
        <v>0.1</v>
      </c>
      <c r="W25" s="111">
        <v>0.04</v>
      </c>
      <c r="X25" s="111">
        <v>0</v>
      </c>
      <c r="Y25" s="111">
        <v>0.51</v>
      </c>
      <c r="Z25" s="112" t="s">
        <v>2092</v>
      </c>
      <c r="AA25" s="113" t="s">
        <v>1893</v>
      </c>
      <c r="AB25" s="113"/>
      <c r="AC25" s="114" t="s">
        <v>1893</v>
      </c>
      <c r="AD25" s="113"/>
      <c r="AE25" s="114"/>
      <c r="AF25" s="114" t="s">
        <v>1894</v>
      </c>
      <c r="AG25" s="113"/>
      <c r="AH25" s="113"/>
      <c r="AI25" s="125"/>
      <c r="AJ25" s="112"/>
      <c r="AK25" s="116"/>
      <c r="AL25" s="116"/>
      <c r="AM25" s="113"/>
      <c r="AN25" s="113"/>
      <c r="AO25" s="112"/>
      <c r="AP25" s="112"/>
      <c r="AQ25" s="117"/>
      <c r="AR25" s="116"/>
      <c r="AS25" s="113"/>
      <c r="AT25" s="113"/>
      <c r="AU25" s="112"/>
      <c r="AV25" s="112"/>
      <c r="AW25" s="117"/>
      <c r="AX25" s="116"/>
      <c r="AY25" s="113"/>
      <c r="AZ25" s="113"/>
      <c r="BA25" s="112"/>
      <c r="BB25" s="112"/>
      <c r="BC25" s="114" t="s">
        <v>1894</v>
      </c>
      <c r="BD25" s="110">
        <v>5535</v>
      </c>
      <c r="BE25" s="110">
        <v>86757000</v>
      </c>
      <c r="BF25" s="114" t="s">
        <v>1894</v>
      </c>
      <c r="BG25" s="109">
        <v>462</v>
      </c>
      <c r="BH25" s="110">
        <v>7729000</v>
      </c>
      <c r="BI25" s="114"/>
      <c r="BJ25" s="109"/>
      <c r="BK25" s="109"/>
      <c r="BL25" s="114" t="s">
        <v>1894</v>
      </c>
      <c r="BM25" s="110">
        <v>1977</v>
      </c>
      <c r="BN25" s="110">
        <v>33606000</v>
      </c>
      <c r="BO25" s="114" t="s">
        <v>1894</v>
      </c>
      <c r="BP25" s="110">
        <v>5423</v>
      </c>
      <c r="BQ25" s="110">
        <v>81340000</v>
      </c>
      <c r="BR25" s="114"/>
      <c r="BS25" s="109"/>
      <c r="BT25" s="109"/>
      <c r="BU25" s="114"/>
      <c r="BV25" s="109"/>
      <c r="BW25" s="109"/>
      <c r="BX25" s="114"/>
      <c r="BY25" s="109"/>
      <c r="BZ25" s="109"/>
      <c r="CA25" s="114"/>
      <c r="CB25" s="109"/>
      <c r="CC25" s="109"/>
      <c r="CD25" s="114"/>
      <c r="CE25" s="109"/>
      <c r="CF25" s="109"/>
      <c r="CG25" s="114" t="s">
        <v>1894</v>
      </c>
      <c r="CH25" s="110">
        <v>3265</v>
      </c>
      <c r="CI25" s="110">
        <v>62779500</v>
      </c>
      <c r="CJ25" s="114"/>
      <c r="CK25" s="112"/>
      <c r="CL25" s="109"/>
      <c r="CM25" s="109"/>
      <c r="CN25" s="116" t="s">
        <v>2012</v>
      </c>
      <c r="CO25" s="112" t="s">
        <v>2093</v>
      </c>
      <c r="CP25" s="114" t="s">
        <v>1898</v>
      </c>
      <c r="CQ25" s="110">
        <v>28000000</v>
      </c>
      <c r="CR25" s="116" t="s">
        <v>2094</v>
      </c>
      <c r="CS25" s="116" t="s">
        <v>2095</v>
      </c>
      <c r="CT25" s="114" t="s">
        <v>1893</v>
      </c>
      <c r="CU25" s="110">
        <v>23000000</v>
      </c>
      <c r="CV25" s="116" t="s">
        <v>2096</v>
      </c>
      <c r="CW25" s="116" t="s">
        <v>2097</v>
      </c>
      <c r="CX25" s="114" t="s">
        <v>1898</v>
      </c>
      <c r="CY25" s="110">
        <v>20000000</v>
      </c>
      <c r="CZ25" s="114" t="s">
        <v>1894</v>
      </c>
      <c r="DA25" s="114" t="s">
        <v>1894</v>
      </c>
      <c r="DB25" s="114" t="s">
        <v>1894</v>
      </c>
      <c r="DC25" s="112"/>
      <c r="DD25" s="113" t="s">
        <v>1893</v>
      </c>
      <c r="DE25" s="116" t="s">
        <v>2098</v>
      </c>
      <c r="DF25" s="114" t="s">
        <v>1893</v>
      </c>
    </row>
    <row r="26" spans="1:110" ht="31.5" customHeight="1">
      <c r="A26" s="109">
        <v>464040</v>
      </c>
      <c r="B26" s="109" t="s">
        <v>1757</v>
      </c>
      <c r="C26" s="109" t="s">
        <v>1780</v>
      </c>
      <c r="D26" s="110">
        <v>49678</v>
      </c>
      <c r="E26" s="110">
        <v>648317443</v>
      </c>
      <c r="F26" s="110">
        <v>48808</v>
      </c>
      <c r="G26" s="110">
        <v>632285443</v>
      </c>
      <c r="H26" s="110">
        <v>23323</v>
      </c>
      <c r="I26" s="110">
        <v>300634943</v>
      </c>
      <c r="J26" s="109">
        <v>0</v>
      </c>
      <c r="K26" s="109">
        <v>0</v>
      </c>
      <c r="L26" s="110">
        <v>173307471</v>
      </c>
      <c r="M26" s="110">
        <v>57485326</v>
      </c>
      <c r="N26" s="110">
        <v>3500000</v>
      </c>
      <c r="O26" s="110">
        <v>69350869</v>
      </c>
      <c r="P26" s="110">
        <v>17283170</v>
      </c>
      <c r="Q26" s="110">
        <v>1500000</v>
      </c>
      <c r="R26" s="110">
        <v>322426836</v>
      </c>
      <c r="S26" s="111">
        <v>0.27</v>
      </c>
      <c r="T26" s="111">
        <v>0.09</v>
      </c>
      <c r="U26" s="111">
        <v>0.01</v>
      </c>
      <c r="V26" s="111">
        <v>0.11</v>
      </c>
      <c r="W26" s="111">
        <v>0.03</v>
      </c>
      <c r="X26" s="111">
        <v>0</v>
      </c>
      <c r="Y26" s="111">
        <v>0.5</v>
      </c>
      <c r="Z26" s="112" t="s">
        <v>2099</v>
      </c>
      <c r="AA26" s="113" t="s">
        <v>1893</v>
      </c>
      <c r="AB26" s="113"/>
      <c r="AC26" s="114" t="s">
        <v>1893</v>
      </c>
      <c r="AD26" s="113"/>
      <c r="AE26" s="114" t="s">
        <v>1894</v>
      </c>
      <c r="AF26" s="114"/>
      <c r="AG26" s="113"/>
      <c r="AH26" s="113" t="s">
        <v>1892</v>
      </c>
      <c r="AI26" s="125"/>
      <c r="AJ26" s="112"/>
      <c r="AK26" s="116" t="s">
        <v>2100</v>
      </c>
      <c r="AL26" s="116" t="s">
        <v>2101</v>
      </c>
      <c r="AM26" s="113" t="s">
        <v>1914</v>
      </c>
      <c r="AN26" s="113" t="s">
        <v>1893</v>
      </c>
      <c r="AO26" s="112"/>
      <c r="AP26" s="115">
        <v>250575243</v>
      </c>
      <c r="AQ26" s="117" t="s">
        <v>2102</v>
      </c>
      <c r="AR26" s="112" t="s">
        <v>2103</v>
      </c>
      <c r="AS26" s="113" t="s">
        <v>1914</v>
      </c>
      <c r="AT26" s="113" t="s">
        <v>2104</v>
      </c>
      <c r="AU26" s="112"/>
      <c r="AV26" s="115">
        <v>55766200</v>
      </c>
      <c r="AW26" s="117" t="s">
        <v>2105</v>
      </c>
      <c r="AX26" s="112" t="s">
        <v>2106</v>
      </c>
      <c r="AY26" s="113" t="s">
        <v>1914</v>
      </c>
      <c r="AZ26" s="113" t="s">
        <v>1917</v>
      </c>
      <c r="BA26" s="112"/>
      <c r="BB26" s="115">
        <v>151941000</v>
      </c>
      <c r="BC26" s="114"/>
      <c r="BD26" s="109"/>
      <c r="BE26" s="109"/>
      <c r="BF26" s="114"/>
      <c r="BG26" s="109"/>
      <c r="BH26" s="109"/>
      <c r="BI26" s="114"/>
      <c r="BJ26" s="109"/>
      <c r="BK26" s="109"/>
      <c r="BL26" s="114"/>
      <c r="BM26" s="109"/>
      <c r="BN26" s="109"/>
      <c r="BO26" s="114"/>
      <c r="BP26" s="109"/>
      <c r="BQ26" s="109"/>
      <c r="BR26" s="114"/>
      <c r="BS26" s="109"/>
      <c r="BT26" s="109"/>
      <c r="BU26" s="114"/>
      <c r="BV26" s="109"/>
      <c r="BW26" s="109"/>
      <c r="BX26" s="114"/>
      <c r="BY26" s="109"/>
      <c r="BZ26" s="109"/>
      <c r="CA26" s="114"/>
      <c r="CB26" s="109"/>
      <c r="CC26" s="109"/>
      <c r="CD26" s="114"/>
      <c r="CE26" s="109">
        <v>0</v>
      </c>
      <c r="CF26" s="109">
        <v>0</v>
      </c>
      <c r="CG26" s="114"/>
      <c r="CH26" s="109">
        <v>0</v>
      </c>
      <c r="CI26" s="109">
        <v>0</v>
      </c>
      <c r="CJ26" s="114"/>
      <c r="CK26" s="112"/>
      <c r="CL26" s="109">
        <v>0</v>
      </c>
      <c r="CM26" s="109">
        <v>0</v>
      </c>
      <c r="CN26" s="116"/>
      <c r="CO26" s="112"/>
      <c r="CP26" s="114"/>
      <c r="CQ26" s="109">
        <v>0</v>
      </c>
      <c r="CR26" s="116"/>
      <c r="CS26" s="116"/>
      <c r="CT26" s="114"/>
      <c r="CU26" s="109">
        <v>0</v>
      </c>
      <c r="CV26" s="116"/>
      <c r="CW26" s="116"/>
      <c r="CX26" s="114"/>
      <c r="CY26" s="109">
        <v>0</v>
      </c>
      <c r="CZ26" s="114" t="s">
        <v>1894</v>
      </c>
      <c r="DA26" s="114" t="s">
        <v>1894</v>
      </c>
      <c r="DB26" s="114" t="s">
        <v>1894</v>
      </c>
      <c r="DC26" s="112"/>
      <c r="DD26" s="113" t="s">
        <v>1893</v>
      </c>
      <c r="DE26" s="116" t="s">
        <v>2107</v>
      </c>
      <c r="DF26" s="114" t="s">
        <v>1893</v>
      </c>
    </row>
    <row r="27" spans="1:110" ht="31.5" customHeight="1">
      <c r="A27" s="109">
        <v>464520</v>
      </c>
      <c r="B27" s="109" t="s">
        <v>1757</v>
      </c>
      <c r="C27" s="109" t="s">
        <v>1781</v>
      </c>
      <c r="D27" s="110">
        <v>19915</v>
      </c>
      <c r="E27" s="110">
        <v>255309000</v>
      </c>
      <c r="F27" s="110">
        <v>19912</v>
      </c>
      <c r="G27" s="110">
        <v>254999000</v>
      </c>
      <c r="H27" s="110">
        <v>6482</v>
      </c>
      <c r="I27" s="110">
        <v>80915000</v>
      </c>
      <c r="J27" s="109">
        <v>0</v>
      </c>
      <c r="K27" s="109">
        <v>0</v>
      </c>
      <c r="L27" s="110">
        <v>67558860</v>
      </c>
      <c r="M27" s="110">
        <v>25530220</v>
      </c>
      <c r="N27" s="109">
        <v>0</v>
      </c>
      <c r="O27" s="110">
        <v>837848</v>
      </c>
      <c r="P27" s="110">
        <v>30433367</v>
      </c>
      <c r="Q27" s="109">
        <v>0</v>
      </c>
      <c r="R27" s="110">
        <v>124360295</v>
      </c>
      <c r="S27" s="111">
        <v>0.26</v>
      </c>
      <c r="T27" s="111">
        <v>0.1</v>
      </c>
      <c r="U27" s="111">
        <v>0</v>
      </c>
      <c r="V27" s="111">
        <v>0</v>
      </c>
      <c r="W27" s="111">
        <v>0.12</v>
      </c>
      <c r="X27" s="111">
        <v>0</v>
      </c>
      <c r="Y27" s="111">
        <v>0.49</v>
      </c>
      <c r="Z27" s="112"/>
      <c r="AA27" s="113" t="s">
        <v>1893</v>
      </c>
      <c r="AB27" s="113"/>
      <c r="AC27" s="114" t="s">
        <v>1893</v>
      </c>
      <c r="AD27" s="113"/>
      <c r="AE27" s="114"/>
      <c r="AF27" s="114" t="s">
        <v>1894</v>
      </c>
      <c r="AG27" s="113"/>
      <c r="AH27" s="113"/>
      <c r="AI27" s="125"/>
      <c r="AJ27" s="112"/>
      <c r="AK27" s="116"/>
      <c r="AL27" s="116"/>
      <c r="AM27" s="113"/>
      <c r="AN27" s="113"/>
      <c r="AO27" s="112"/>
      <c r="AP27" s="112"/>
      <c r="AQ27" s="117"/>
      <c r="AR27" s="116"/>
      <c r="AS27" s="113"/>
      <c r="AT27" s="113"/>
      <c r="AU27" s="112"/>
      <c r="AV27" s="112"/>
      <c r="AW27" s="117"/>
      <c r="AX27" s="116"/>
      <c r="AY27" s="113"/>
      <c r="AZ27" s="113"/>
      <c r="BA27" s="112"/>
      <c r="BB27" s="112"/>
      <c r="BC27" s="114" t="s">
        <v>1894</v>
      </c>
      <c r="BD27" s="109">
        <v>492</v>
      </c>
      <c r="BE27" s="110">
        <v>6059400</v>
      </c>
      <c r="BF27" s="114"/>
      <c r="BG27" s="109"/>
      <c r="BH27" s="109"/>
      <c r="BI27" s="114" t="s">
        <v>1894</v>
      </c>
      <c r="BJ27" s="109">
        <v>966</v>
      </c>
      <c r="BK27" s="110">
        <v>12708900</v>
      </c>
      <c r="BL27" s="114" t="s">
        <v>1894</v>
      </c>
      <c r="BM27" s="110">
        <v>1640</v>
      </c>
      <c r="BN27" s="110">
        <v>21737600</v>
      </c>
      <c r="BO27" s="114"/>
      <c r="BP27" s="109"/>
      <c r="BQ27" s="109"/>
      <c r="BR27" s="114" t="s">
        <v>1894</v>
      </c>
      <c r="BS27" s="110">
        <v>12120</v>
      </c>
      <c r="BT27" s="110">
        <v>152905800</v>
      </c>
      <c r="BU27" s="114"/>
      <c r="BV27" s="109"/>
      <c r="BW27" s="109"/>
      <c r="BX27" s="114"/>
      <c r="BY27" s="109"/>
      <c r="BZ27" s="109"/>
      <c r="CA27" s="114"/>
      <c r="CB27" s="109"/>
      <c r="CC27" s="109"/>
      <c r="CD27" s="114" t="s">
        <v>1894</v>
      </c>
      <c r="CE27" s="109">
        <v>45</v>
      </c>
      <c r="CF27" s="110">
        <v>71400</v>
      </c>
      <c r="CG27" s="114" t="s">
        <v>1894</v>
      </c>
      <c r="CH27" s="110">
        <v>4649</v>
      </c>
      <c r="CI27" s="110">
        <v>61515900</v>
      </c>
      <c r="CJ27" s="114"/>
      <c r="CK27" s="112"/>
      <c r="CL27" s="109"/>
      <c r="CM27" s="109"/>
      <c r="CN27" s="116" t="s">
        <v>2108</v>
      </c>
      <c r="CO27" s="112" t="s">
        <v>2109</v>
      </c>
      <c r="CP27" s="114" t="s">
        <v>1917</v>
      </c>
      <c r="CQ27" s="110">
        <v>31166000</v>
      </c>
      <c r="CR27" s="116" t="s">
        <v>2110</v>
      </c>
      <c r="CS27" s="116" t="s">
        <v>2111</v>
      </c>
      <c r="CT27" s="114" t="s">
        <v>1917</v>
      </c>
      <c r="CU27" s="110">
        <v>12701</v>
      </c>
      <c r="CV27" s="116" t="s">
        <v>2112</v>
      </c>
      <c r="CW27" s="116" t="s">
        <v>2113</v>
      </c>
      <c r="CX27" s="114" t="s">
        <v>1947</v>
      </c>
      <c r="CY27" s="110">
        <v>6168000</v>
      </c>
      <c r="CZ27" s="114" t="s">
        <v>1894</v>
      </c>
      <c r="DA27" s="114" t="s">
        <v>1894</v>
      </c>
      <c r="DB27" s="114"/>
      <c r="DC27" s="112" t="s">
        <v>2114</v>
      </c>
      <c r="DD27" s="113" t="s">
        <v>1892</v>
      </c>
      <c r="DE27" s="116"/>
      <c r="DF27" s="114" t="s">
        <v>1893</v>
      </c>
    </row>
    <row r="28" spans="1:110" ht="31.5" customHeight="1">
      <c r="A28" s="109">
        <v>464686</v>
      </c>
      <c r="B28" s="109" t="s">
        <v>1757</v>
      </c>
      <c r="C28" s="109" t="s">
        <v>1782</v>
      </c>
      <c r="D28" s="110">
        <v>268536</v>
      </c>
      <c r="E28" s="110">
        <v>4466506100</v>
      </c>
      <c r="F28" s="110">
        <v>268536</v>
      </c>
      <c r="G28" s="110">
        <v>4466506100</v>
      </c>
      <c r="H28" s="110">
        <v>100814</v>
      </c>
      <c r="I28" s="110">
        <v>1672183200</v>
      </c>
      <c r="J28" s="109">
        <v>0</v>
      </c>
      <c r="K28" s="109">
        <v>0</v>
      </c>
      <c r="L28" s="110">
        <v>1458999301</v>
      </c>
      <c r="M28" s="110">
        <v>419937548</v>
      </c>
      <c r="N28" s="110">
        <v>1881000</v>
      </c>
      <c r="O28" s="110">
        <v>11297882</v>
      </c>
      <c r="P28" s="110">
        <v>447737603</v>
      </c>
      <c r="Q28" s="109">
        <v>0</v>
      </c>
      <c r="R28" s="110">
        <v>2339853334</v>
      </c>
      <c r="S28" s="111">
        <v>0.33</v>
      </c>
      <c r="T28" s="111">
        <v>0.09</v>
      </c>
      <c r="U28" s="111">
        <v>0</v>
      </c>
      <c r="V28" s="111">
        <v>0</v>
      </c>
      <c r="W28" s="111">
        <v>0.1</v>
      </c>
      <c r="X28" s="111">
        <v>0</v>
      </c>
      <c r="Y28" s="111">
        <v>0.52</v>
      </c>
      <c r="Z28" s="112"/>
      <c r="AA28" s="113" t="s">
        <v>1893</v>
      </c>
      <c r="AB28" s="113"/>
      <c r="AC28" s="114" t="s">
        <v>1893</v>
      </c>
      <c r="AD28" s="113"/>
      <c r="AE28" s="114"/>
      <c r="AF28" s="114" t="s">
        <v>1894</v>
      </c>
      <c r="AG28" s="113"/>
      <c r="AH28" s="113" t="s">
        <v>1892</v>
      </c>
      <c r="AI28" s="125"/>
      <c r="AJ28" s="112"/>
      <c r="AK28" s="116"/>
      <c r="AL28" s="116"/>
      <c r="AM28" s="113"/>
      <c r="AN28" s="113"/>
      <c r="AO28" s="112"/>
      <c r="AP28" s="112"/>
      <c r="AQ28" s="117"/>
      <c r="AR28" s="116"/>
      <c r="AS28" s="113"/>
      <c r="AT28" s="113"/>
      <c r="AU28" s="112"/>
      <c r="AV28" s="112"/>
      <c r="AW28" s="117"/>
      <c r="AX28" s="116"/>
      <c r="AY28" s="113"/>
      <c r="AZ28" s="113"/>
      <c r="BA28" s="112"/>
      <c r="BB28" s="112"/>
      <c r="BC28" s="114" t="s">
        <v>1894</v>
      </c>
      <c r="BD28" s="110">
        <v>12407</v>
      </c>
      <c r="BE28" s="110">
        <v>187571000</v>
      </c>
      <c r="BF28" s="114" t="s">
        <v>1894</v>
      </c>
      <c r="BG28" s="109">
        <v>360</v>
      </c>
      <c r="BH28" s="110">
        <v>6844000</v>
      </c>
      <c r="BI28" s="114"/>
      <c r="BJ28" s="109"/>
      <c r="BK28" s="109"/>
      <c r="BL28" s="114" t="s">
        <v>1894</v>
      </c>
      <c r="BM28" s="110">
        <v>51215</v>
      </c>
      <c r="BN28" s="110">
        <v>807883300</v>
      </c>
      <c r="BO28" s="114" t="s">
        <v>1894</v>
      </c>
      <c r="BP28" s="110">
        <v>107545</v>
      </c>
      <c r="BQ28" s="110">
        <v>1792175300</v>
      </c>
      <c r="BR28" s="114"/>
      <c r="BS28" s="109"/>
      <c r="BT28" s="109"/>
      <c r="BU28" s="114" t="s">
        <v>1894</v>
      </c>
      <c r="BV28" s="110">
        <v>1484</v>
      </c>
      <c r="BW28" s="110">
        <v>33043000</v>
      </c>
      <c r="BX28" s="114" t="s">
        <v>1894</v>
      </c>
      <c r="BY28" s="110">
        <v>10179</v>
      </c>
      <c r="BZ28" s="110">
        <v>172895400</v>
      </c>
      <c r="CA28" s="114"/>
      <c r="CB28" s="109"/>
      <c r="CC28" s="109"/>
      <c r="CD28" s="114"/>
      <c r="CE28" s="109"/>
      <c r="CF28" s="109"/>
      <c r="CG28" s="114"/>
      <c r="CH28" s="109"/>
      <c r="CI28" s="109"/>
      <c r="CJ28" s="114" t="s">
        <v>1894</v>
      </c>
      <c r="CK28" s="112" t="s">
        <v>2115</v>
      </c>
      <c r="CL28" s="110">
        <v>85346</v>
      </c>
      <c r="CM28" s="110">
        <v>1466094100</v>
      </c>
      <c r="CN28" s="116" t="s">
        <v>2116</v>
      </c>
      <c r="CO28" s="112" t="s">
        <v>2117</v>
      </c>
      <c r="CP28" s="114" t="s">
        <v>1920</v>
      </c>
      <c r="CQ28" s="110">
        <v>69000000</v>
      </c>
      <c r="CR28" s="116" t="s">
        <v>2118</v>
      </c>
      <c r="CS28" s="116" t="s">
        <v>2119</v>
      </c>
      <c r="CT28" s="114" t="s">
        <v>1893</v>
      </c>
      <c r="CU28" s="110">
        <v>70000000</v>
      </c>
      <c r="CV28" s="116" t="s">
        <v>2120</v>
      </c>
      <c r="CW28" s="116" t="s">
        <v>2121</v>
      </c>
      <c r="CX28" s="114" t="s">
        <v>1898</v>
      </c>
      <c r="CY28" s="110">
        <v>56200000</v>
      </c>
      <c r="CZ28" s="114" t="s">
        <v>1894</v>
      </c>
      <c r="DA28" s="114" t="s">
        <v>1894</v>
      </c>
      <c r="DB28" s="114" t="s">
        <v>1894</v>
      </c>
      <c r="DC28" s="112"/>
      <c r="DD28" s="113" t="s">
        <v>1893</v>
      </c>
      <c r="DE28" s="116" t="s">
        <v>2122</v>
      </c>
      <c r="DF28" s="114" t="s">
        <v>1893</v>
      </c>
    </row>
    <row r="29" spans="1:110" ht="31.5" customHeight="1">
      <c r="A29" s="109">
        <v>464821</v>
      </c>
      <c r="B29" s="109" t="s">
        <v>1757</v>
      </c>
      <c r="C29" s="109" t="s">
        <v>1783</v>
      </c>
      <c r="D29" s="110">
        <v>47119</v>
      </c>
      <c r="E29" s="110">
        <v>1191133200</v>
      </c>
      <c r="F29" s="110">
        <v>47119</v>
      </c>
      <c r="G29" s="110">
        <v>1191133200</v>
      </c>
      <c r="H29" s="110">
        <v>19782</v>
      </c>
      <c r="I29" s="110">
        <v>480851500</v>
      </c>
      <c r="J29" s="109">
        <v>0</v>
      </c>
      <c r="K29" s="109">
        <v>0</v>
      </c>
      <c r="L29" s="110">
        <v>353697143</v>
      </c>
      <c r="M29" s="110">
        <v>87017709</v>
      </c>
      <c r="N29" s="110">
        <v>1585300</v>
      </c>
      <c r="O29" s="110">
        <v>8763243</v>
      </c>
      <c r="P29" s="110">
        <v>138732150</v>
      </c>
      <c r="Q29" s="109">
        <v>0</v>
      </c>
      <c r="R29" s="110">
        <v>589795545</v>
      </c>
      <c r="S29" s="111">
        <v>0.3</v>
      </c>
      <c r="T29" s="111">
        <v>7.0000000000000007E-2</v>
      </c>
      <c r="U29" s="111">
        <v>0</v>
      </c>
      <c r="V29" s="111">
        <v>0.01</v>
      </c>
      <c r="W29" s="111">
        <v>0.12</v>
      </c>
      <c r="X29" s="111">
        <v>0</v>
      </c>
      <c r="Y29" s="111">
        <v>0.5</v>
      </c>
      <c r="Z29" s="112"/>
      <c r="AA29" s="113" t="s">
        <v>1893</v>
      </c>
      <c r="AB29" s="113"/>
      <c r="AC29" s="114" t="s">
        <v>1893</v>
      </c>
      <c r="AD29" s="113"/>
      <c r="AE29" s="114"/>
      <c r="AF29" s="114" t="s">
        <v>1894</v>
      </c>
      <c r="AG29" s="113"/>
      <c r="AH29" s="113"/>
      <c r="AI29" s="125"/>
      <c r="AJ29" s="112"/>
      <c r="AK29" s="116"/>
      <c r="AL29" s="116"/>
      <c r="AM29" s="113"/>
      <c r="AN29" s="113"/>
      <c r="AO29" s="112"/>
      <c r="AP29" s="112"/>
      <c r="AQ29" s="117"/>
      <c r="AR29" s="116"/>
      <c r="AS29" s="113"/>
      <c r="AT29" s="113"/>
      <c r="AU29" s="112"/>
      <c r="AV29" s="112"/>
      <c r="AW29" s="117"/>
      <c r="AX29" s="116"/>
      <c r="AY29" s="113"/>
      <c r="AZ29" s="113"/>
      <c r="BA29" s="112"/>
      <c r="BB29" s="112"/>
      <c r="BC29" s="114" t="s">
        <v>1894</v>
      </c>
      <c r="BD29" s="109">
        <v>326</v>
      </c>
      <c r="BE29" s="110">
        <v>10030450</v>
      </c>
      <c r="BF29" s="114" t="s">
        <v>1894</v>
      </c>
      <c r="BG29" s="110">
        <v>1727</v>
      </c>
      <c r="BH29" s="110">
        <v>43028288</v>
      </c>
      <c r="BI29" s="114" t="s">
        <v>1894</v>
      </c>
      <c r="BJ29" s="110">
        <v>1556</v>
      </c>
      <c r="BK29" s="110">
        <v>37235116</v>
      </c>
      <c r="BL29" s="114" t="s">
        <v>1894</v>
      </c>
      <c r="BM29" s="110">
        <v>3392</v>
      </c>
      <c r="BN29" s="110">
        <v>83860449</v>
      </c>
      <c r="BO29" s="114"/>
      <c r="BP29" s="109"/>
      <c r="BQ29" s="109"/>
      <c r="BR29" s="114" t="s">
        <v>1894</v>
      </c>
      <c r="BS29" s="110">
        <v>15689</v>
      </c>
      <c r="BT29" s="110">
        <v>386110119</v>
      </c>
      <c r="BU29" s="114" t="s">
        <v>1894</v>
      </c>
      <c r="BV29" s="110">
        <v>1917</v>
      </c>
      <c r="BW29" s="110">
        <v>48497450</v>
      </c>
      <c r="BX29" s="114"/>
      <c r="BY29" s="109"/>
      <c r="BZ29" s="109"/>
      <c r="CA29" s="114"/>
      <c r="CB29" s="109"/>
      <c r="CC29" s="109"/>
      <c r="CD29" s="114"/>
      <c r="CE29" s="109"/>
      <c r="CF29" s="109"/>
      <c r="CG29" s="114" t="s">
        <v>1894</v>
      </c>
      <c r="CH29" s="110">
        <v>22649</v>
      </c>
      <c r="CI29" s="110">
        <v>582371328</v>
      </c>
      <c r="CJ29" s="114"/>
      <c r="CK29" s="112"/>
      <c r="CL29" s="109"/>
      <c r="CM29" s="109"/>
      <c r="CN29" s="116" t="s">
        <v>2123</v>
      </c>
      <c r="CO29" s="112" t="s">
        <v>2124</v>
      </c>
      <c r="CP29" s="114" t="s">
        <v>1905</v>
      </c>
      <c r="CQ29" s="110">
        <v>64985000</v>
      </c>
      <c r="CR29" s="116" t="s">
        <v>2125</v>
      </c>
      <c r="CS29" s="116" t="s">
        <v>2126</v>
      </c>
      <c r="CT29" s="114" t="s">
        <v>1898</v>
      </c>
      <c r="CU29" s="110">
        <v>8318000</v>
      </c>
      <c r="CV29" s="116" t="s">
        <v>2127</v>
      </c>
      <c r="CW29" s="116" t="s">
        <v>2128</v>
      </c>
      <c r="CX29" s="114" t="s">
        <v>1920</v>
      </c>
      <c r="CY29" s="110">
        <v>13956000</v>
      </c>
      <c r="CZ29" s="114" t="s">
        <v>1894</v>
      </c>
      <c r="DA29" s="114"/>
      <c r="DB29" s="114"/>
      <c r="DC29" s="112" t="s">
        <v>2129</v>
      </c>
      <c r="DD29" s="113" t="s">
        <v>1892</v>
      </c>
      <c r="DE29" s="116"/>
      <c r="DF29" s="114" t="s">
        <v>1893</v>
      </c>
    </row>
    <row r="30" spans="1:110" ht="31.5" customHeight="1">
      <c r="A30" s="109">
        <v>464902</v>
      </c>
      <c r="B30" s="109" t="s">
        <v>1757</v>
      </c>
      <c r="C30" s="109" t="s">
        <v>1784</v>
      </c>
      <c r="D30" s="110">
        <v>9616</v>
      </c>
      <c r="E30" s="110">
        <v>268496800</v>
      </c>
      <c r="F30" s="110">
        <v>9616</v>
      </c>
      <c r="G30" s="110">
        <v>268496800</v>
      </c>
      <c r="H30" s="110">
        <v>2812</v>
      </c>
      <c r="I30" s="110">
        <v>76360500</v>
      </c>
      <c r="J30" s="109">
        <v>0</v>
      </c>
      <c r="K30" s="109">
        <v>0</v>
      </c>
      <c r="L30" s="110">
        <v>80207229</v>
      </c>
      <c r="M30" s="110">
        <v>13498100</v>
      </c>
      <c r="N30" s="110">
        <v>1416385</v>
      </c>
      <c r="O30" s="110">
        <v>1779856</v>
      </c>
      <c r="P30" s="110">
        <v>35783892</v>
      </c>
      <c r="Q30" s="110">
        <v>253440</v>
      </c>
      <c r="R30" s="110">
        <v>132938902</v>
      </c>
      <c r="S30" s="111">
        <v>0.3</v>
      </c>
      <c r="T30" s="111">
        <v>0.05</v>
      </c>
      <c r="U30" s="111">
        <v>0.01</v>
      </c>
      <c r="V30" s="111">
        <v>0.01</v>
      </c>
      <c r="W30" s="111">
        <v>0.13</v>
      </c>
      <c r="X30" s="111">
        <v>0</v>
      </c>
      <c r="Y30" s="111">
        <v>0.5</v>
      </c>
      <c r="Z30" s="112" t="s">
        <v>2130</v>
      </c>
      <c r="AA30" s="113" t="s">
        <v>1893</v>
      </c>
      <c r="AB30" s="113"/>
      <c r="AC30" s="114" t="s">
        <v>1893</v>
      </c>
      <c r="AD30" s="113"/>
      <c r="AE30" s="114"/>
      <c r="AF30" s="114" t="s">
        <v>1894</v>
      </c>
      <c r="AG30" s="113"/>
      <c r="AH30" s="113" t="s">
        <v>1892</v>
      </c>
      <c r="AI30" s="125"/>
      <c r="AJ30" s="112"/>
      <c r="AK30" s="116"/>
      <c r="AL30" s="116"/>
      <c r="AM30" s="113"/>
      <c r="AN30" s="113"/>
      <c r="AO30" s="112"/>
      <c r="AP30" s="112"/>
      <c r="AQ30" s="117"/>
      <c r="AR30" s="112"/>
      <c r="AS30" s="113"/>
      <c r="AT30" s="113"/>
      <c r="AU30" s="112"/>
      <c r="AV30" s="112"/>
      <c r="AW30" s="117"/>
      <c r="AX30" s="112"/>
      <c r="AY30" s="113"/>
      <c r="AZ30" s="113"/>
      <c r="BA30" s="112"/>
      <c r="BB30" s="112"/>
      <c r="BC30" s="114"/>
      <c r="BD30" s="109"/>
      <c r="BE30" s="109"/>
      <c r="BF30" s="114"/>
      <c r="BG30" s="109"/>
      <c r="BH30" s="109"/>
      <c r="BI30" s="114" t="s">
        <v>1894</v>
      </c>
      <c r="BJ30" s="109">
        <v>514</v>
      </c>
      <c r="BK30" s="110">
        <v>13307800</v>
      </c>
      <c r="BL30" s="114"/>
      <c r="BM30" s="109"/>
      <c r="BN30" s="109"/>
      <c r="BO30" s="114" t="s">
        <v>1894</v>
      </c>
      <c r="BP30" s="110">
        <v>7745</v>
      </c>
      <c r="BQ30" s="110">
        <v>188355200</v>
      </c>
      <c r="BR30" s="114"/>
      <c r="BS30" s="109"/>
      <c r="BT30" s="109"/>
      <c r="BU30" s="114" t="s">
        <v>1894</v>
      </c>
      <c r="BV30" s="110">
        <v>2183</v>
      </c>
      <c r="BW30" s="110">
        <v>51321072</v>
      </c>
      <c r="BX30" s="114" t="s">
        <v>1894</v>
      </c>
      <c r="BY30" s="109">
        <v>312</v>
      </c>
      <c r="BZ30" s="110">
        <v>7470940</v>
      </c>
      <c r="CA30" s="114"/>
      <c r="CB30" s="109"/>
      <c r="CC30" s="109"/>
      <c r="CD30" s="114"/>
      <c r="CE30" s="109">
        <v>0</v>
      </c>
      <c r="CF30" s="109">
        <v>0</v>
      </c>
      <c r="CG30" s="114" t="s">
        <v>1894</v>
      </c>
      <c r="CH30" s="109">
        <v>332</v>
      </c>
      <c r="CI30" s="110">
        <v>6937900</v>
      </c>
      <c r="CJ30" s="114"/>
      <c r="CK30" s="112"/>
      <c r="CL30" s="109">
        <v>0</v>
      </c>
      <c r="CM30" s="109">
        <v>0</v>
      </c>
      <c r="CN30" s="116" t="s">
        <v>2131</v>
      </c>
      <c r="CO30" s="112" t="s">
        <v>2132</v>
      </c>
      <c r="CP30" s="114" t="s">
        <v>1898</v>
      </c>
      <c r="CQ30" s="110">
        <v>20000000</v>
      </c>
      <c r="CR30" s="116" t="s">
        <v>2133</v>
      </c>
      <c r="CS30" s="116" t="s">
        <v>2134</v>
      </c>
      <c r="CT30" s="114" t="s">
        <v>1920</v>
      </c>
      <c r="CU30" s="110">
        <v>15000000</v>
      </c>
      <c r="CV30" s="116" t="s">
        <v>2135</v>
      </c>
      <c r="CW30" s="116" t="s">
        <v>2136</v>
      </c>
      <c r="CX30" s="114" t="s">
        <v>1898</v>
      </c>
      <c r="CY30" s="110">
        <v>3000000</v>
      </c>
      <c r="CZ30" s="114" t="s">
        <v>1894</v>
      </c>
      <c r="DA30" s="114" t="s">
        <v>1894</v>
      </c>
      <c r="DB30" s="114" t="s">
        <v>1894</v>
      </c>
      <c r="DC30" s="112"/>
      <c r="DD30" s="113" t="s">
        <v>1893</v>
      </c>
      <c r="DE30" s="116" t="s">
        <v>2137</v>
      </c>
      <c r="DF30" s="114" t="s">
        <v>1893</v>
      </c>
    </row>
    <row r="31" spans="1:110" ht="31.5" customHeight="1">
      <c r="A31" s="109">
        <v>464911</v>
      </c>
      <c r="B31" s="109" t="s">
        <v>1757</v>
      </c>
      <c r="C31" s="109" t="s">
        <v>1785</v>
      </c>
      <c r="D31" s="110">
        <v>6848</v>
      </c>
      <c r="E31" s="110">
        <v>77160500</v>
      </c>
      <c r="F31" s="110">
        <v>6848</v>
      </c>
      <c r="G31" s="110">
        <v>77160500</v>
      </c>
      <c r="H31" s="110">
        <v>1882</v>
      </c>
      <c r="I31" s="110">
        <v>18360000</v>
      </c>
      <c r="J31" s="109">
        <v>0</v>
      </c>
      <c r="K31" s="109">
        <v>0</v>
      </c>
      <c r="L31" s="110">
        <v>20249310</v>
      </c>
      <c r="M31" s="110">
        <v>8027496</v>
      </c>
      <c r="N31" s="110">
        <v>347255</v>
      </c>
      <c r="O31" s="110">
        <v>1077703</v>
      </c>
      <c r="P31" s="110">
        <v>8601456</v>
      </c>
      <c r="Q31" s="110">
        <v>144460</v>
      </c>
      <c r="R31" s="110">
        <v>38447680</v>
      </c>
      <c r="S31" s="111">
        <v>0.26</v>
      </c>
      <c r="T31" s="111">
        <v>0.1</v>
      </c>
      <c r="U31" s="111">
        <v>0</v>
      </c>
      <c r="V31" s="111">
        <v>0.01</v>
      </c>
      <c r="W31" s="111">
        <v>0.11</v>
      </c>
      <c r="X31" s="111">
        <v>0</v>
      </c>
      <c r="Y31" s="111">
        <v>0.5</v>
      </c>
      <c r="Z31" s="112" t="s">
        <v>2138</v>
      </c>
      <c r="AA31" s="113" t="s">
        <v>1893</v>
      </c>
      <c r="AB31" s="113"/>
      <c r="AC31" s="114" t="s">
        <v>1893</v>
      </c>
      <c r="AD31" s="113"/>
      <c r="AE31" s="114"/>
      <c r="AF31" s="114" t="s">
        <v>1894</v>
      </c>
      <c r="AG31" s="113"/>
      <c r="AH31" s="113"/>
      <c r="AI31" s="125"/>
      <c r="AJ31" s="112"/>
      <c r="AK31" s="116"/>
      <c r="AL31" s="116"/>
      <c r="AM31" s="113"/>
      <c r="AN31" s="113"/>
      <c r="AO31" s="112"/>
      <c r="AP31" s="112"/>
      <c r="AQ31" s="117"/>
      <c r="AR31" s="112"/>
      <c r="AS31" s="113"/>
      <c r="AT31" s="113"/>
      <c r="AU31" s="112"/>
      <c r="AV31" s="112"/>
      <c r="AW31" s="117"/>
      <c r="AX31" s="112"/>
      <c r="AY31" s="113"/>
      <c r="AZ31" s="113"/>
      <c r="BA31" s="112"/>
      <c r="BB31" s="112"/>
      <c r="BC31" s="114"/>
      <c r="BD31" s="109"/>
      <c r="BE31" s="109"/>
      <c r="BF31" s="114"/>
      <c r="BG31" s="109"/>
      <c r="BH31" s="109"/>
      <c r="BI31" s="114" t="s">
        <v>1894</v>
      </c>
      <c r="BJ31" s="109">
        <v>341</v>
      </c>
      <c r="BK31" s="110">
        <v>5812500</v>
      </c>
      <c r="BL31" s="114" t="s">
        <v>1894</v>
      </c>
      <c r="BM31" s="109">
        <v>985</v>
      </c>
      <c r="BN31" s="110">
        <v>12421000</v>
      </c>
      <c r="BO31" s="114"/>
      <c r="BP31" s="109"/>
      <c r="BQ31" s="109"/>
      <c r="BR31" s="114"/>
      <c r="BS31" s="109"/>
      <c r="BT31" s="109"/>
      <c r="BU31" s="114"/>
      <c r="BV31" s="109"/>
      <c r="BW31" s="109"/>
      <c r="BX31" s="114" t="s">
        <v>1894</v>
      </c>
      <c r="BY31" s="109">
        <v>275</v>
      </c>
      <c r="BZ31" s="110">
        <v>2931000</v>
      </c>
      <c r="CA31" s="114"/>
      <c r="CB31" s="109"/>
      <c r="CC31" s="109"/>
      <c r="CD31" s="114" t="s">
        <v>1894</v>
      </c>
      <c r="CE31" s="109">
        <v>380</v>
      </c>
      <c r="CF31" s="110">
        <v>3760000</v>
      </c>
      <c r="CG31" s="114" t="s">
        <v>1894</v>
      </c>
      <c r="CH31" s="110">
        <v>2604</v>
      </c>
      <c r="CI31" s="110">
        <v>28048000</v>
      </c>
      <c r="CJ31" s="114" t="s">
        <v>1894</v>
      </c>
      <c r="CK31" s="112" t="s">
        <v>2139</v>
      </c>
      <c r="CL31" s="110">
        <v>2111</v>
      </c>
      <c r="CM31" s="110">
        <v>22581000</v>
      </c>
      <c r="CN31" s="116" t="s">
        <v>2140</v>
      </c>
      <c r="CO31" s="112" t="s">
        <v>2141</v>
      </c>
      <c r="CP31" s="114" t="s">
        <v>2142</v>
      </c>
      <c r="CQ31" s="110">
        <v>1607000</v>
      </c>
      <c r="CR31" s="116"/>
      <c r="CS31" s="116"/>
      <c r="CT31" s="114"/>
      <c r="CU31" s="109">
        <v>0</v>
      </c>
      <c r="CV31" s="116"/>
      <c r="CW31" s="116"/>
      <c r="CX31" s="114"/>
      <c r="CY31" s="109">
        <v>0</v>
      </c>
      <c r="CZ31" s="114" t="s">
        <v>1894</v>
      </c>
      <c r="DA31" s="114" t="s">
        <v>1894</v>
      </c>
      <c r="DB31" s="114"/>
      <c r="DC31" s="112" t="s">
        <v>2143</v>
      </c>
      <c r="DD31" s="113" t="s">
        <v>1893</v>
      </c>
      <c r="DE31" s="116" t="s">
        <v>2144</v>
      </c>
      <c r="DF31" s="114" t="s">
        <v>1893</v>
      </c>
    </row>
    <row r="32" spans="1:110" ht="31.5" customHeight="1">
      <c r="A32" s="109">
        <v>464929</v>
      </c>
      <c r="B32" s="109" t="s">
        <v>1757</v>
      </c>
      <c r="C32" s="109" t="s">
        <v>1786</v>
      </c>
      <c r="D32" s="110">
        <v>14717</v>
      </c>
      <c r="E32" s="110">
        <v>286610000</v>
      </c>
      <c r="F32" s="110">
        <v>14716</v>
      </c>
      <c r="G32" s="110">
        <v>286550000</v>
      </c>
      <c r="H32" s="110">
        <v>4798</v>
      </c>
      <c r="I32" s="110">
        <v>88520000</v>
      </c>
      <c r="J32" s="109">
        <v>0</v>
      </c>
      <c r="K32" s="109">
        <v>0</v>
      </c>
      <c r="L32" s="110">
        <v>81583039</v>
      </c>
      <c r="M32" s="110">
        <v>18613055</v>
      </c>
      <c r="N32" s="110">
        <v>7850000</v>
      </c>
      <c r="O32" s="110">
        <v>1409739</v>
      </c>
      <c r="P32" s="110">
        <v>28827269</v>
      </c>
      <c r="Q32" s="110">
        <v>1772224</v>
      </c>
      <c r="R32" s="110">
        <v>140055326</v>
      </c>
      <c r="S32" s="111">
        <v>0.28000000000000003</v>
      </c>
      <c r="T32" s="111">
        <v>0.06</v>
      </c>
      <c r="U32" s="111">
        <v>0.03</v>
      </c>
      <c r="V32" s="111">
        <v>0</v>
      </c>
      <c r="W32" s="111">
        <v>0.1</v>
      </c>
      <c r="X32" s="111">
        <v>0.01</v>
      </c>
      <c r="Y32" s="111">
        <v>0.49</v>
      </c>
      <c r="Z32" s="112" t="s">
        <v>2145</v>
      </c>
      <c r="AA32" s="113" t="s">
        <v>1893</v>
      </c>
      <c r="AB32" s="113"/>
      <c r="AC32" s="114" t="s">
        <v>1893</v>
      </c>
      <c r="AD32" s="113"/>
      <c r="AE32" s="114"/>
      <c r="AF32" s="114" t="s">
        <v>1894</v>
      </c>
      <c r="AG32" s="113"/>
      <c r="AH32" s="113" t="s">
        <v>1892</v>
      </c>
      <c r="AI32" s="125"/>
      <c r="AJ32" s="112"/>
      <c r="AK32" s="116"/>
      <c r="AL32" s="116"/>
      <c r="AM32" s="113"/>
      <c r="AN32" s="113"/>
      <c r="AO32" s="112"/>
      <c r="AP32" s="112"/>
      <c r="AQ32" s="117"/>
      <c r="AR32" s="112"/>
      <c r="AS32" s="113"/>
      <c r="AT32" s="113"/>
      <c r="AU32" s="112"/>
      <c r="AV32" s="112"/>
      <c r="AW32" s="117"/>
      <c r="AX32" s="112"/>
      <c r="AY32" s="113"/>
      <c r="AZ32" s="113"/>
      <c r="BA32" s="112"/>
      <c r="BB32" s="112"/>
      <c r="BC32" s="114"/>
      <c r="BD32" s="109"/>
      <c r="BE32" s="109"/>
      <c r="BF32" s="114" t="s">
        <v>1894</v>
      </c>
      <c r="BG32" s="110">
        <v>2920</v>
      </c>
      <c r="BH32" s="110">
        <v>61967000</v>
      </c>
      <c r="BI32" s="114"/>
      <c r="BJ32" s="109"/>
      <c r="BK32" s="109"/>
      <c r="BL32" s="114"/>
      <c r="BM32" s="109"/>
      <c r="BN32" s="109"/>
      <c r="BO32" s="114"/>
      <c r="BP32" s="109"/>
      <c r="BQ32" s="109"/>
      <c r="BR32" s="114"/>
      <c r="BS32" s="109"/>
      <c r="BT32" s="109"/>
      <c r="BU32" s="114" t="s">
        <v>1894</v>
      </c>
      <c r="BV32" s="110">
        <v>1955</v>
      </c>
      <c r="BW32" s="110">
        <v>37568000</v>
      </c>
      <c r="BX32" s="114"/>
      <c r="BY32" s="109"/>
      <c r="BZ32" s="109"/>
      <c r="CA32" s="114" t="s">
        <v>1894</v>
      </c>
      <c r="CB32" s="110">
        <v>1897</v>
      </c>
      <c r="CC32" s="110">
        <v>36826000</v>
      </c>
      <c r="CD32" s="114" t="s">
        <v>1894</v>
      </c>
      <c r="CE32" s="109">
        <v>2</v>
      </c>
      <c r="CF32" s="110">
        <v>2000</v>
      </c>
      <c r="CG32" s="114" t="s">
        <v>1894</v>
      </c>
      <c r="CH32" s="110">
        <v>7943</v>
      </c>
      <c r="CI32" s="110">
        <v>150247000</v>
      </c>
      <c r="CJ32" s="114"/>
      <c r="CK32" s="112"/>
      <c r="CL32" s="109">
        <v>0</v>
      </c>
      <c r="CM32" s="109">
        <v>0</v>
      </c>
      <c r="CN32" s="116" t="s">
        <v>2146</v>
      </c>
      <c r="CO32" s="112" t="s">
        <v>2147</v>
      </c>
      <c r="CP32" s="114" t="s">
        <v>1892</v>
      </c>
      <c r="CQ32" s="110">
        <v>13150000</v>
      </c>
      <c r="CR32" s="116" t="s">
        <v>2148</v>
      </c>
      <c r="CS32" s="116" t="s">
        <v>2149</v>
      </c>
      <c r="CT32" s="114" t="s">
        <v>1905</v>
      </c>
      <c r="CU32" s="110">
        <v>2520000</v>
      </c>
      <c r="CV32" s="116" t="s">
        <v>2150</v>
      </c>
      <c r="CW32" s="116" t="s">
        <v>2151</v>
      </c>
      <c r="CX32" s="114" t="s">
        <v>2104</v>
      </c>
      <c r="CY32" s="110">
        <v>3668000</v>
      </c>
      <c r="CZ32" s="114" t="s">
        <v>1894</v>
      </c>
      <c r="DA32" s="114" t="s">
        <v>1894</v>
      </c>
      <c r="DB32" s="114"/>
      <c r="DC32" s="112" t="s">
        <v>2152</v>
      </c>
      <c r="DD32" s="113" t="s">
        <v>1893</v>
      </c>
      <c r="DE32" s="116" t="s">
        <v>2153</v>
      </c>
      <c r="DF32" s="114" t="s">
        <v>1893</v>
      </c>
    </row>
    <row r="33" spans="1:110" ht="31.5" customHeight="1">
      <c r="A33" s="109">
        <v>465011</v>
      </c>
      <c r="B33" s="109" t="s">
        <v>1757</v>
      </c>
      <c r="C33" s="109" t="s">
        <v>1787</v>
      </c>
      <c r="D33" s="110">
        <v>3913</v>
      </c>
      <c r="E33" s="110">
        <v>59177000</v>
      </c>
      <c r="F33" s="110">
        <v>3806</v>
      </c>
      <c r="G33" s="110">
        <v>57483000</v>
      </c>
      <c r="H33" s="110">
        <v>1148</v>
      </c>
      <c r="I33" s="110">
        <v>16571000</v>
      </c>
      <c r="J33" s="109">
        <v>0</v>
      </c>
      <c r="K33" s="109">
        <v>0</v>
      </c>
      <c r="L33" s="110">
        <v>15843759</v>
      </c>
      <c r="M33" s="110">
        <v>4509917</v>
      </c>
      <c r="N33" s="110">
        <v>988091</v>
      </c>
      <c r="O33" s="110">
        <v>711217</v>
      </c>
      <c r="P33" s="110">
        <v>7834964</v>
      </c>
      <c r="Q33" s="109">
        <v>0</v>
      </c>
      <c r="R33" s="110">
        <v>29887948</v>
      </c>
      <c r="S33" s="111">
        <v>0.27</v>
      </c>
      <c r="T33" s="111">
        <v>0.08</v>
      </c>
      <c r="U33" s="111">
        <v>0.02</v>
      </c>
      <c r="V33" s="111">
        <v>0.01</v>
      </c>
      <c r="W33" s="111">
        <v>0.13</v>
      </c>
      <c r="X33" s="111">
        <v>0</v>
      </c>
      <c r="Y33" s="111">
        <v>0.51</v>
      </c>
      <c r="Z33" s="112"/>
      <c r="AA33" s="113" t="s">
        <v>1893</v>
      </c>
      <c r="AB33" s="113"/>
      <c r="AC33" s="114" t="s">
        <v>1893</v>
      </c>
      <c r="AD33" s="113"/>
      <c r="AE33" s="114"/>
      <c r="AF33" s="114" t="s">
        <v>1894</v>
      </c>
      <c r="AG33" s="113" t="s">
        <v>1893</v>
      </c>
      <c r="AH33" s="113"/>
      <c r="AI33" s="112">
        <v>1</v>
      </c>
      <c r="AJ33" s="115">
        <v>3292000</v>
      </c>
      <c r="AK33" s="116" t="s">
        <v>2154</v>
      </c>
      <c r="AL33" s="116" t="s">
        <v>2155</v>
      </c>
      <c r="AM33" s="113" t="s">
        <v>1914</v>
      </c>
      <c r="AN33" s="113" t="s">
        <v>1898</v>
      </c>
      <c r="AO33" s="115">
        <v>3000000</v>
      </c>
      <c r="AP33" s="115">
        <v>3292000</v>
      </c>
      <c r="AQ33" s="117"/>
      <c r="AR33" s="112"/>
      <c r="AS33" s="113"/>
      <c r="AT33" s="113"/>
      <c r="AU33" s="112"/>
      <c r="AV33" s="112"/>
      <c r="AW33" s="117"/>
      <c r="AX33" s="112"/>
      <c r="AY33" s="113"/>
      <c r="AZ33" s="113"/>
      <c r="BA33" s="112"/>
      <c r="BB33" s="112"/>
      <c r="BC33" s="114"/>
      <c r="BD33" s="109"/>
      <c r="BE33" s="109"/>
      <c r="BF33" s="114" t="s">
        <v>1894</v>
      </c>
      <c r="BG33" s="109">
        <v>130</v>
      </c>
      <c r="BH33" s="110">
        <v>1701000</v>
      </c>
      <c r="BI33" s="114" t="s">
        <v>1894</v>
      </c>
      <c r="BJ33" s="109">
        <v>187</v>
      </c>
      <c r="BK33" s="110">
        <v>2790000</v>
      </c>
      <c r="BL33" s="114"/>
      <c r="BM33" s="109"/>
      <c r="BN33" s="109"/>
      <c r="BO33" s="114"/>
      <c r="BP33" s="109"/>
      <c r="BQ33" s="109"/>
      <c r="BR33" s="114" t="s">
        <v>1894</v>
      </c>
      <c r="BS33" s="110">
        <v>1663</v>
      </c>
      <c r="BT33" s="110">
        <v>22399000</v>
      </c>
      <c r="BU33" s="114" t="s">
        <v>1894</v>
      </c>
      <c r="BV33" s="109">
        <v>449</v>
      </c>
      <c r="BW33" s="110">
        <v>9035000</v>
      </c>
      <c r="BX33" s="114"/>
      <c r="BY33" s="109"/>
      <c r="BZ33" s="109"/>
      <c r="CA33" s="114"/>
      <c r="CB33" s="109"/>
      <c r="CC33" s="109"/>
      <c r="CD33" s="114"/>
      <c r="CE33" s="109">
        <v>0</v>
      </c>
      <c r="CF33" s="109">
        <v>0</v>
      </c>
      <c r="CG33" s="114" t="s">
        <v>1894</v>
      </c>
      <c r="CH33" s="110">
        <v>1096</v>
      </c>
      <c r="CI33" s="110">
        <v>17471000</v>
      </c>
      <c r="CJ33" s="114" t="s">
        <v>1894</v>
      </c>
      <c r="CK33" s="112" t="s">
        <v>2156</v>
      </c>
      <c r="CL33" s="109">
        <v>201</v>
      </c>
      <c r="CM33" s="110">
        <v>2853000</v>
      </c>
      <c r="CN33" s="116" t="s">
        <v>2157</v>
      </c>
      <c r="CO33" s="112" t="s">
        <v>2158</v>
      </c>
      <c r="CP33" s="114" t="s">
        <v>1917</v>
      </c>
      <c r="CQ33" s="110">
        <v>2500000</v>
      </c>
      <c r="CR33" s="116" t="s">
        <v>2159</v>
      </c>
      <c r="CS33" s="116" t="s">
        <v>2160</v>
      </c>
      <c r="CT33" s="114" t="s">
        <v>1917</v>
      </c>
      <c r="CU33" s="110">
        <v>12300000</v>
      </c>
      <c r="CV33" s="116"/>
      <c r="CW33" s="116"/>
      <c r="CX33" s="114"/>
      <c r="CY33" s="109">
        <v>0</v>
      </c>
      <c r="CZ33" s="114" t="s">
        <v>1894</v>
      </c>
      <c r="DA33" s="114" t="s">
        <v>1894</v>
      </c>
      <c r="DB33" s="114"/>
      <c r="DC33" s="112" t="s">
        <v>2161</v>
      </c>
      <c r="DD33" s="113" t="s">
        <v>1892</v>
      </c>
      <c r="DE33" s="116"/>
      <c r="DF33" s="114" t="s">
        <v>1893</v>
      </c>
    </row>
    <row r="34" spans="1:110" ht="31.5" customHeight="1">
      <c r="A34" s="109">
        <v>465020</v>
      </c>
      <c r="B34" s="109" t="s">
        <v>1757</v>
      </c>
      <c r="C34" s="109" t="s">
        <v>1788</v>
      </c>
      <c r="D34" s="110">
        <v>3377</v>
      </c>
      <c r="E34" s="110">
        <v>49694000</v>
      </c>
      <c r="F34" s="110">
        <v>3377</v>
      </c>
      <c r="G34" s="110">
        <v>49694000</v>
      </c>
      <c r="H34" s="109">
        <v>814</v>
      </c>
      <c r="I34" s="110">
        <v>10938000</v>
      </c>
      <c r="J34" s="109">
        <v>0</v>
      </c>
      <c r="K34" s="109">
        <v>0</v>
      </c>
      <c r="L34" s="110">
        <v>13871010</v>
      </c>
      <c r="M34" s="110">
        <v>1274260</v>
      </c>
      <c r="N34" s="110">
        <v>2837161</v>
      </c>
      <c r="O34" s="110">
        <v>1961394</v>
      </c>
      <c r="P34" s="110">
        <v>8099375</v>
      </c>
      <c r="Q34" s="110">
        <v>274746</v>
      </c>
      <c r="R34" s="110">
        <v>28317946</v>
      </c>
      <c r="S34" s="111">
        <v>0.28000000000000003</v>
      </c>
      <c r="T34" s="111">
        <v>0.03</v>
      </c>
      <c r="U34" s="111">
        <v>0.06</v>
      </c>
      <c r="V34" s="111">
        <v>0.04</v>
      </c>
      <c r="W34" s="111">
        <v>0.16</v>
      </c>
      <c r="X34" s="111">
        <v>0.01</v>
      </c>
      <c r="Y34" s="111">
        <v>0.56999999999999995</v>
      </c>
      <c r="Z34" s="112" t="s">
        <v>2162</v>
      </c>
      <c r="AA34" s="113" t="s">
        <v>1893</v>
      </c>
      <c r="AB34" s="113"/>
      <c r="AC34" s="114" t="s">
        <v>1893</v>
      </c>
      <c r="AD34" s="113"/>
      <c r="AE34" s="114"/>
      <c r="AF34" s="114" t="s">
        <v>1894</v>
      </c>
      <c r="AG34" s="113"/>
      <c r="AH34" s="113"/>
      <c r="AI34" s="125"/>
      <c r="AJ34" s="112"/>
      <c r="AK34" s="116"/>
      <c r="AL34" s="116"/>
      <c r="AM34" s="113"/>
      <c r="AN34" s="113"/>
      <c r="AO34" s="112"/>
      <c r="AP34" s="112"/>
      <c r="AQ34" s="117"/>
      <c r="AR34" s="112"/>
      <c r="AS34" s="113"/>
      <c r="AT34" s="113"/>
      <c r="AU34" s="112"/>
      <c r="AV34" s="112"/>
      <c r="AW34" s="117"/>
      <c r="AX34" s="112"/>
      <c r="AY34" s="113"/>
      <c r="AZ34" s="113"/>
      <c r="BA34" s="112"/>
      <c r="BB34" s="112"/>
      <c r="BC34" s="114"/>
      <c r="BD34" s="109"/>
      <c r="BE34" s="109"/>
      <c r="BF34" s="114"/>
      <c r="BG34" s="109"/>
      <c r="BH34" s="109"/>
      <c r="BI34" s="114" t="s">
        <v>1894</v>
      </c>
      <c r="BJ34" s="109">
        <v>400</v>
      </c>
      <c r="BK34" s="110">
        <v>8375000</v>
      </c>
      <c r="BL34" s="114"/>
      <c r="BM34" s="109"/>
      <c r="BN34" s="109"/>
      <c r="BO34" s="114"/>
      <c r="BP34" s="109"/>
      <c r="BQ34" s="109"/>
      <c r="BR34" s="114"/>
      <c r="BS34" s="109"/>
      <c r="BT34" s="109"/>
      <c r="BU34" s="114"/>
      <c r="BV34" s="109"/>
      <c r="BW34" s="109"/>
      <c r="BX34" s="114" t="s">
        <v>1894</v>
      </c>
      <c r="BY34" s="110">
        <v>1048</v>
      </c>
      <c r="BZ34" s="110">
        <v>15273000</v>
      </c>
      <c r="CA34" s="114"/>
      <c r="CB34" s="109"/>
      <c r="CC34" s="109"/>
      <c r="CD34" s="114"/>
      <c r="CE34" s="109">
        <v>0</v>
      </c>
      <c r="CF34" s="109">
        <v>0</v>
      </c>
      <c r="CG34" s="114"/>
      <c r="CH34" s="109">
        <v>0</v>
      </c>
      <c r="CI34" s="109">
        <v>0</v>
      </c>
      <c r="CJ34" s="114" t="s">
        <v>1894</v>
      </c>
      <c r="CK34" s="112" t="s">
        <v>2163</v>
      </c>
      <c r="CL34" s="110">
        <v>1929</v>
      </c>
      <c r="CM34" s="110">
        <v>26046000</v>
      </c>
      <c r="CN34" s="116" t="s">
        <v>2164</v>
      </c>
      <c r="CO34" s="112"/>
      <c r="CP34" s="114"/>
      <c r="CQ34" s="109">
        <v>0</v>
      </c>
      <c r="CR34" s="116"/>
      <c r="CS34" s="116"/>
      <c r="CT34" s="114"/>
      <c r="CU34" s="109">
        <v>0</v>
      </c>
      <c r="CV34" s="116"/>
      <c r="CW34" s="116"/>
      <c r="CX34" s="114"/>
      <c r="CY34" s="109">
        <v>0</v>
      </c>
      <c r="CZ34" s="114" t="s">
        <v>1894</v>
      </c>
      <c r="DA34" s="114" t="s">
        <v>1894</v>
      </c>
      <c r="DB34" s="114"/>
      <c r="DC34" s="112" t="s">
        <v>2165</v>
      </c>
      <c r="DD34" s="113" t="s">
        <v>1893</v>
      </c>
      <c r="DE34" s="116" t="s">
        <v>2166</v>
      </c>
      <c r="DF34" s="114" t="s">
        <v>1893</v>
      </c>
    </row>
    <row r="35" spans="1:110" ht="31.5" customHeight="1">
      <c r="A35" s="109">
        <v>465054</v>
      </c>
      <c r="B35" s="109" t="s">
        <v>1757</v>
      </c>
      <c r="C35" s="109" t="s">
        <v>1789</v>
      </c>
      <c r="D35" s="110">
        <v>15101</v>
      </c>
      <c r="E35" s="110">
        <v>535091400</v>
      </c>
      <c r="F35" s="110">
        <v>15100</v>
      </c>
      <c r="G35" s="110">
        <v>535041400</v>
      </c>
      <c r="H35" s="110">
        <v>5391</v>
      </c>
      <c r="I35" s="110">
        <v>140157900</v>
      </c>
      <c r="J35" s="109">
        <v>0</v>
      </c>
      <c r="K35" s="109">
        <v>0</v>
      </c>
      <c r="L35" s="110">
        <v>159016310</v>
      </c>
      <c r="M35" s="110">
        <v>24188632</v>
      </c>
      <c r="N35" s="110">
        <v>475267</v>
      </c>
      <c r="O35" s="110">
        <v>7669943</v>
      </c>
      <c r="P35" s="110">
        <v>75792301</v>
      </c>
      <c r="Q35" s="109">
        <v>0</v>
      </c>
      <c r="R35" s="110">
        <v>267142453</v>
      </c>
      <c r="S35" s="111">
        <v>0.3</v>
      </c>
      <c r="T35" s="111">
        <v>0.05</v>
      </c>
      <c r="U35" s="111">
        <v>0</v>
      </c>
      <c r="V35" s="111">
        <v>0.01</v>
      </c>
      <c r="W35" s="111">
        <v>0.14000000000000001</v>
      </c>
      <c r="X35" s="111">
        <v>0</v>
      </c>
      <c r="Y35" s="111">
        <v>0.5</v>
      </c>
      <c r="Z35" s="112"/>
      <c r="AA35" s="113" t="s">
        <v>1893</v>
      </c>
      <c r="AB35" s="113"/>
      <c r="AC35" s="114" t="s">
        <v>1893</v>
      </c>
      <c r="AD35" s="113"/>
      <c r="AE35" s="114"/>
      <c r="AF35" s="114" t="s">
        <v>1894</v>
      </c>
      <c r="AG35" s="113"/>
      <c r="AH35" s="113"/>
      <c r="AI35" s="125"/>
      <c r="AJ35" s="112"/>
      <c r="AK35" s="116"/>
      <c r="AL35" s="116"/>
      <c r="AM35" s="113"/>
      <c r="AN35" s="113"/>
      <c r="AO35" s="112"/>
      <c r="AP35" s="112"/>
      <c r="AQ35" s="117"/>
      <c r="AR35" s="112"/>
      <c r="AS35" s="113"/>
      <c r="AT35" s="113"/>
      <c r="AU35" s="112"/>
      <c r="AV35" s="112"/>
      <c r="AW35" s="117"/>
      <c r="AX35" s="112"/>
      <c r="AY35" s="113"/>
      <c r="AZ35" s="113"/>
      <c r="BA35" s="112"/>
      <c r="BB35" s="112"/>
      <c r="BC35" s="114"/>
      <c r="BD35" s="109"/>
      <c r="BE35" s="109"/>
      <c r="BF35" s="114"/>
      <c r="BG35" s="109"/>
      <c r="BH35" s="109"/>
      <c r="BI35" s="114"/>
      <c r="BJ35" s="109"/>
      <c r="BK35" s="109"/>
      <c r="BL35" s="114" t="s">
        <v>1894</v>
      </c>
      <c r="BM35" s="110">
        <v>3877</v>
      </c>
      <c r="BN35" s="110">
        <v>148363200</v>
      </c>
      <c r="BO35" s="114" t="s">
        <v>1894</v>
      </c>
      <c r="BP35" s="110">
        <v>2668</v>
      </c>
      <c r="BQ35" s="110">
        <v>86965900</v>
      </c>
      <c r="BR35" s="114" t="s">
        <v>1894</v>
      </c>
      <c r="BS35" s="109" t="s">
        <v>2167</v>
      </c>
      <c r="BT35" s="109" t="s">
        <v>2167</v>
      </c>
      <c r="BU35" s="114" t="s">
        <v>1894</v>
      </c>
      <c r="BV35" s="109">
        <v>694</v>
      </c>
      <c r="BW35" s="110">
        <v>25365500</v>
      </c>
      <c r="BX35" s="114" t="s">
        <v>1894</v>
      </c>
      <c r="BY35" s="109">
        <v>303</v>
      </c>
      <c r="BZ35" s="110">
        <v>11505200</v>
      </c>
      <c r="CA35" s="114" t="s">
        <v>1894</v>
      </c>
      <c r="CB35" s="109">
        <v>261</v>
      </c>
      <c r="CC35" s="110">
        <v>8298000</v>
      </c>
      <c r="CD35" s="114"/>
      <c r="CE35" s="109">
        <v>0</v>
      </c>
      <c r="CF35" s="109">
        <v>0</v>
      </c>
      <c r="CG35" s="114" t="s">
        <v>1894</v>
      </c>
      <c r="CH35" s="110">
        <v>7298</v>
      </c>
      <c r="CI35" s="110">
        <v>254593600</v>
      </c>
      <c r="CJ35" s="114"/>
      <c r="CK35" s="112"/>
      <c r="CL35" s="109">
        <v>0</v>
      </c>
      <c r="CM35" s="109">
        <v>0</v>
      </c>
      <c r="CN35" s="116" t="s">
        <v>2168</v>
      </c>
      <c r="CO35" s="112" t="s">
        <v>2169</v>
      </c>
      <c r="CP35" s="114" t="s">
        <v>2004</v>
      </c>
      <c r="CQ35" s="110">
        <v>2510000</v>
      </c>
      <c r="CR35" s="116" t="s">
        <v>2170</v>
      </c>
      <c r="CS35" s="116" t="s">
        <v>2171</v>
      </c>
      <c r="CT35" s="114" t="s">
        <v>1920</v>
      </c>
      <c r="CU35" s="110">
        <v>10470000</v>
      </c>
      <c r="CV35" s="116" t="s">
        <v>2172</v>
      </c>
      <c r="CW35" s="116" t="s">
        <v>2173</v>
      </c>
      <c r="CX35" s="114" t="s">
        <v>1905</v>
      </c>
      <c r="CY35" s="110">
        <v>1340000</v>
      </c>
      <c r="CZ35" s="114" t="s">
        <v>1894</v>
      </c>
      <c r="DA35" s="114" t="s">
        <v>1894</v>
      </c>
      <c r="DB35" s="114"/>
      <c r="DC35" s="112" t="s">
        <v>2174</v>
      </c>
      <c r="DD35" s="113" t="s">
        <v>1892</v>
      </c>
      <c r="DE35" s="116"/>
      <c r="DF35" s="114" t="s">
        <v>1893</v>
      </c>
    </row>
    <row r="36" spans="1:110" ht="31.5" customHeight="1">
      <c r="A36" s="109">
        <v>465232</v>
      </c>
      <c r="B36" s="109" t="s">
        <v>1757</v>
      </c>
      <c r="C36" s="109" t="s">
        <v>1790</v>
      </c>
      <c r="D36" s="109">
        <v>833</v>
      </c>
      <c r="E36" s="110">
        <v>16277500</v>
      </c>
      <c r="F36" s="109">
        <v>833</v>
      </c>
      <c r="G36" s="110">
        <v>16277500</v>
      </c>
      <c r="H36" s="109">
        <v>216</v>
      </c>
      <c r="I36" s="110">
        <v>3814500</v>
      </c>
      <c r="J36" s="109">
        <v>0</v>
      </c>
      <c r="K36" s="109">
        <v>0</v>
      </c>
      <c r="L36" s="110">
        <v>4260249</v>
      </c>
      <c r="M36" s="110">
        <v>1127475</v>
      </c>
      <c r="N36" s="109">
        <v>0</v>
      </c>
      <c r="O36" s="110">
        <v>157416</v>
      </c>
      <c r="P36" s="110">
        <v>1057100</v>
      </c>
      <c r="Q36" s="109">
        <v>0</v>
      </c>
      <c r="R36" s="110">
        <v>6602240</v>
      </c>
      <c r="S36" s="111">
        <v>0.26</v>
      </c>
      <c r="T36" s="111">
        <v>7.0000000000000007E-2</v>
      </c>
      <c r="U36" s="111">
        <v>0</v>
      </c>
      <c r="V36" s="111">
        <v>0.01</v>
      </c>
      <c r="W36" s="111">
        <v>0.06</v>
      </c>
      <c r="X36" s="111">
        <v>0</v>
      </c>
      <c r="Y36" s="111">
        <v>0.41</v>
      </c>
      <c r="Z36" s="112"/>
      <c r="AA36" s="113" t="s">
        <v>1893</v>
      </c>
      <c r="AB36" s="113"/>
      <c r="AC36" s="114" t="s">
        <v>1893</v>
      </c>
      <c r="AD36" s="113"/>
      <c r="AE36" s="114"/>
      <c r="AF36" s="114" t="s">
        <v>1894</v>
      </c>
      <c r="AG36" s="113"/>
      <c r="AH36" s="113" t="s">
        <v>1892</v>
      </c>
      <c r="AI36" s="125"/>
      <c r="AJ36" s="112"/>
      <c r="AK36" s="116"/>
      <c r="AL36" s="116"/>
      <c r="AM36" s="113"/>
      <c r="AN36" s="113"/>
      <c r="AO36" s="112"/>
      <c r="AP36" s="112"/>
      <c r="AQ36" s="117"/>
      <c r="AR36" s="112"/>
      <c r="AS36" s="113"/>
      <c r="AT36" s="113"/>
      <c r="AU36" s="112"/>
      <c r="AV36" s="112"/>
      <c r="AW36" s="117"/>
      <c r="AX36" s="112"/>
      <c r="AY36" s="113"/>
      <c r="AZ36" s="113"/>
      <c r="BA36" s="112"/>
      <c r="BB36" s="112"/>
      <c r="BC36" s="114"/>
      <c r="BD36" s="109"/>
      <c r="BE36" s="109"/>
      <c r="BF36" s="114"/>
      <c r="BG36" s="109"/>
      <c r="BH36" s="109"/>
      <c r="BI36" s="114" t="s">
        <v>1894</v>
      </c>
      <c r="BJ36" s="109">
        <v>83</v>
      </c>
      <c r="BK36" s="110">
        <v>2733000</v>
      </c>
      <c r="BL36" s="114" t="s">
        <v>1894</v>
      </c>
      <c r="BM36" s="109">
        <v>159</v>
      </c>
      <c r="BN36" s="110">
        <v>2656000</v>
      </c>
      <c r="BO36" s="114" t="s">
        <v>1894</v>
      </c>
      <c r="BP36" s="109">
        <v>143</v>
      </c>
      <c r="BQ36" s="110">
        <v>3052000</v>
      </c>
      <c r="BR36" s="114"/>
      <c r="BS36" s="109"/>
      <c r="BT36" s="109"/>
      <c r="BU36" s="114" t="s">
        <v>1894</v>
      </c>
      <c r="BV36" s="109">
        <v>64</v>
      </c>
      <c r="BW36" s="110">
        <v>1061000</v>
      </c>
      <c r="BX36" s="114" t="s">
        <v>1894</v>
      </c>
      <c r="BY36" s="109">
        <v>25</v>
      </c>
      <c r="BZ36" s="110">
        <v>473000</v>
      </c>
      <c r="CA36" s="114"/>
      <c r="CB36" s="109"/>
      <c r="CC36" s="109"/>
      <c r="CD36" s="114"/>
      <c r="CE36" s="109">
        <v>0</v>
      </c>
      <c r="CF36" s="109">
        <v>0</v>
      </c>
      <c r="CG36" s="114" t="s">
        <v>1894</v>
      </c>
      <c r="CH36" s="109">
        <v>359</v>
      </c>
      <c r="CI36" s="110">
        <v>63002500</v>
      </c>
      <c r="CJ36" s="114"/>
      <c r="CK36" s="112"/>
      <c r="CL36" s="109"/>
      <c r="CM36" s="109"/>
      <c r="CN36" s="116"/>
      <c r="CO36" s="112"/>
      <c r="CP36" s="114"/>
      <c r="CQ36" s="109">
        <v>0</v>
      </c>
      <c r="CR36" s="116"/>
      <c r="CS36" s="116"/>
      <c r="CT36" s="114"/>
      <c r="CU36" s="109">
        <v>0</v>
      </c>
      <c r="CV36" s="116"/>
      <c r="CW36" s="116"/>
      <c r="CX36" s="114"/>
      <c r="CY36" s="109">
        <v>0</v>
      </c>
      <c r="CZ36" s="114" t="s">
        <v>1894</v>
      </c>
      <c r="DA36" s="114" t="s">
        <v>1894</v>
      </c>
      <c r="DB36" s="114" t="s">
        <v>1894</v>
      </c>
      <c r="DC36" s="112"/>
      <c r="DD36" s="113" t="s">
        <v>1892</v>
      </c>
      <c r="DE36" s="116"/>
      <c r="DF36" s="114" t="s">
        <v>1893</v>
      </c>
    </row>
    <row r="37" spans="1:110" ht="31.5" customHeight="1">
      <c r="A37" s="109">
        <v>465241</v>
      </c>
      <c r="B37" s="109" t="s">
        <v>1757</v>
      </c>
      <c r="C37" s="109" t="s">
        <v>1791</v>
      </c>
      <c r="D37" s="110">
        <v>1612</v>
      </c>
      <c r="E37" s="110">
        <v>27398901</v>
      </c>
      <c r="F37" s="110">
        <v>1577</v>
      </c>
      <c r="G37" s="110">
        <v>27072542</v>
      </c>
      <c r="H37" s="109">
        <v>282</v>
      </c>
      <c r="I37" s="110">
        <v>4754000</v>
      </c>
      <c r="J37" s="109">
        <v>0</v>
      </c>
      <c r="K37" s="109">
        <v>0</v>
      </c>
      <c r="L37" s="110">
        <v>5513352</v>
      </c>
      <c r="M37" s="110">
        <v>1378338</v>
      </c>
      <c r="N37" s="109">
        <v>0</v>
      </c>
      <c r="O37" s="110">
        <v>611676</v>
      </c>
      <c r="P37" s="110">
        <v>4061981</v>
      </c>
      <c r="Q37" s="109">
        <v>0</v>
      </c>
      <c r="R37" s="110">
        <v>11565347</v>
      </c>
      <c r="S37" s="111">
        <v>0.2</v>
      </c>
      <c r="T37" s="111">
        <v>0.05</v>
      </c>
      <c r="U37" s="111">
        <v>0</v>
      </c>
      <c r="V37" s="111">
        <v>0.02</v>
      </c>
      <c r="W37" s="111">
        <v>0.15</v>
      </c>
      <c r="X37" s="111">
        <v>0</v>
      </c>
      <c r="Y37" s="111">
        <v>0.42</v>
      </c>
      <c r="Z37" s="112"/>
      <c r="AA37" s="113" t="s">
        <v>1893</v>
      </c>
      <c r="AB37" s="113"/>
      <c r="AC37" s="114" t="s">
        <v>1893</v>
      </c>
      <c r="AD37" s="113"/>
      <c r="AE37" s="114"/>
      <c r="AF37" s="114" t="s">
        <v>1894</v>
      </c>
      <c r="AG37" s="113"/>
      <c r="AH37" s="113"/>
      <c r="AI37" s="125"/>
      <c r="AJ37" s="112"/>
      <c r="AK37" s="116"/>
      <c r="AL37" s="116"/>
      <c r="AM37" s="113"/>
      <c r="AN37" s="113"/>
      <c r="AO37" s="112"/>
      <c r="AP37" s="112"/>
      <c r="AQ37" s="117"/>
      <c r="AR37" s="112"/>
      <c r="AS37" s="113"/>
      <c r="AT37" s="113"/>
      <c r="AU37" s="112"/>
      <c r="AV37" s="112"/>
      <c r="AW37" s="117"/>
      <c r="AX37" s="112"/>
      <c r="AY37" s="113"/>
      <c r="AZ37" s="113"/>
      <c r="BA37" s="112"/>
      <c r="BB37" s="112"/>
      <c r="BC37" s="114"/>
      <c r="BD37" s="109"/>
      <c r="BE37" s="109"/>
      <c r="BF37" s="114"/>
      <c r="BG37" s="109"/>
      <c r="BH37" s="109"/>
      <c r="BI37" s="114" t="s">
        <v>1894</v>
      </c>
      <c r="BJ37" s="109">
        <v>150</v>
      </c>
      <c r="BK37" s="110">
        <v>2281500</v>
      </c>
      <c r="BL37" s="114" t="s">
        <v>1894</v>
      </c>
      <c r="BM37" s="109">
        <v>268</v>
      </c>
      <c r="BN37" s="110">
        <v>3925000</v>
      </c>
      <c r="BO37" s="114"/>
      <c r="BP37" s="109"/>
      <c r="BQ37" s="109"/>
      <c r="BR37" s="114"/>
      <c r="BS37" s="109"/>
      <c r="BT37" s="109"/>
      <c r="BU37" s="114" t="s">
        <v>1894</v>
      </c>
      <c r="BV37" s="109">
        <v>188</v>
      </c>
      <c r="BW37" s="110">
        <v>2883500</v>
      </c>
      <c r="BX37" s="114"/>
      <c r="BY37" s="109"/>
      <c r="BZ37" s="109"/>
      <c r="CA37" s="114"/>
      <c r="CB37" s="109"/>
      <c r="CC37" s="109"/>
      <c r="CD37" s="114"/>
      <c r="CE37" s="109">
        <v>0</v>
      </c>
      <c r="CF37" s="109">
        <v>0</v>
      </c>
      <c r="CG37" s="114" t="s">
        <v>1894</v>
      </c>
      <c r="CH37" s="109">
        <v>716</v>
      </c>
      <c r="CI37" s="110">
        <v>16888841</v>
      </c>
      <c r="CJ37" s="114" t="s">
        <v>1894</v>
      </c>
      <c r="CK37" s="112" t="s">
        <v>2175</v>
      </c>
      <c r="CL37" s="109">
        <v>127</v>
      </c>
      <c r="CM37" s="110">
        <v>1420159</v>
      </c>
      <c r="CN37" s="116"/>
      <c r="CO37" s="112"/>
      <c r="CP37" s="114"/>
      <c r="CQ37" s="109">
        <v>0</v>
      </c>
      <c r="CR37" s="116"/>
      <c r="CS37" s="116"/>
      <c r="CT37" s="114"/>
      <c r="CU37" s="109">
        <v>0</v>
      </c>
      <c r="CV37" s="116"/>
      <c r="CW37" s="116"/>
      <c r="CX37" s="114"/>
      <c r="CY37" s="109">
        <v>0</v>
      </c>
      <c r="CZ37" s="114" t="s">
        <v>1894</v>
      </c>
      <c r="DA37" s="114" t="s">
        <v>1894</v>
      </c>
      <c r="DB37" s="114" t="s">
        <v>1894</v>
      </c>
      <c r="DC37" s="112"/>
      <c r="DD37" s="113" t="s">
        <v>1892</v>
      </c>
      <c r="DE37" s="116"/>
      <c r="DF37" s="114" t="s">
        <v>1893</v>
      </c>
    </row>
    <row r="38" spans="1:110" ht="31.5" customHeight="1">
      <c r="A38" s="118">
        <v>465259</v>
      </c>
      <c r="B38" s="118" t="s">
        <v>1757</v>
      </c>
      <c r="C38" s="118" t="s">
        <v>1792</v>
      </c>
      <c r="D38" s="119">
        <v>5796</v>
      </c>
      <c r="E38" s="119">
        <v>144853000</v>
      </c>
      <c r="F38" s="119">
        <v>5796</v>
      </c>
      <c r="G38" s="119">
        <v>144853000</v>
      </c>
      <c r="H38" s="119">
        <v>1280</v>
      </c>
      <c r="I38" s="119">
        <v>27336000</v>
      </c>
      <c r="J38" s="118">
        <v>0</v>
      </c>
      <c r="K38" s="118">
        <v>0</v>
      </c>
      <c r="L38" s="119">
        <v>42740115</v>
      </c>
      <c r="M38" s="119">
        <v>9850004</v>
      </c>
      <c r="N38" s="119">
        <v>14195594</v>
      </c>
      <c r="O38" s="119">
        <v>1311411</v>
      </c>
      <c r="P38" s="119">
        <v>2794668</v>
      </c>
      <c r="Q38" s="118">
        <v>0</v>
      </c>
      <c r="R38" s="119">
        <v>70891792</v>
      </c>
      <c r="S38" s="120">
        <v>0.3</v>
      </c>
      <c r="T38" s="120">
        <v>7.0000000000000007E-2</v>
      </c>
      <c r="U38" s="120">
        <v>0.1</v>
      </c>
      <c r="V38" s="120">
        <v>0.01</v>
      </c>
      <c r="W38" s="120">
        <v>0.02</v>
      </c>
      <c r="X38" s="120">
        <v>0</v>
      </c>
      <c r="Y38" s="120">
        <v>0.49</v>
      </c>
      <c r="Z38" s="121"/>
      <c r="AA38" s="98" t="s">
        <v>1893</v>
      </c>
      <c r="AB38" s="98"/>
      <c r="AC38" s="122" t="s">
        <v>1893</v>
      </c>
      <c r="AD38" s="98"/>
      <c r="AE38" s="122"/>
      <c r="AF38" s="122" t="s">
        <v>1894</v>
      </c>
      <c r="AG38" s="98"/>
      <c r="AH38" s="98"/>
      <c r="AI38" s="121"/>
      <c r="AJ38" s="121"/>
      <c r="AK38" s="100"/>
      <c r="AL38" s="100"/>
      <c r="AM38" s="98"/>
      <c r="AN38" s="98"/>
      <c r="AO38" s="121"/>
      <c r="AP38" s="121"/>
      <c r="AQ38" s="124"/>
      <c r="AR38" s="121"/>
      <c r="AS38" s="98"/>
      <c r="AT38" s="98"/>
      <c r="AU38" s="121"/>
      <c r="AV38" s="121"/>
      <c r="AW38" s="124"/>
      <c r="AX38" s="121"/>
      <c r="AY38" s="98"/>
      <c r="AZ38" s="98"/>
      <c r="BA38" s="121"/>
      <c r="BB38" s="121"/>
      <c r="BC38" s="122"/>
      <c r="BD38" s="118"/>
      <c r="BE38" s="118"/>
      <c r="BF38" s="122"/>
      <c r="BG38" s="118"/>
      <c r="BH38" s="118"/>
      <c r="BI38" s="122" t="s">
        <v>1894</v>
      </c>
      <c r="BJ38" s="118">
        <v>601</v>
      </c>
      <c r="BK38" s="119">
        <v>18593000</v>
      </c>
      <c r="BL38" s="122" t="s">
        <v>1894</v>
      </c>
      <c r="BM38" s="119">
        <v>1234</v>
      </c>
      <c r="BN38" s="119">
        <v>29780000</v>
      </c>
      <c r="BO38" s="122" t="s">
        <v>1894</v>
      </c>
      <c r="BP38" s="118">
        <v>550</v>
      </c>
      <c r="BQ38" s="119">
        <v>16755000</v>
      </c>
      <c r="BR38" s="122"/>
      <c r="BS38" s="118"/>
      <c r="BT38" s="118"/>
      <c r="BU38" s="122" t="s">
        <v>1894</v>
      </c>
      <c r="BV38" s="119">
        <v>1606</v>
      </c>
      <c r="BW38" s="119">
        <v>43816000</v>
      </c>
      <c r="BX38" s="122" t="s">
        <v>1894</v>
      </c>
      <c r="BY38" s="118">
        <v>138</v>
      </c>
      <c r="BZ38" s="119">
        <v>3253000</v>
      </c>
      <c r="CA38" s="122" t="s">
        <v>1894</v>
      </c>
      <c r="CB38" s="118">
        <v>65</v>
      </c>
      <c r="CC38" s="119">
        <v>1271000</v>
      </c>
      <c r="CD38" s="122" t="s">
        <v>1894</v>
      </c>
      <c r="CE38" s="118">
        <v>129</v>
      </c>
      <c r="CF38" s="119">
        <v>5719000</v>
      </c>
      <c r="CG38" s="122"/>
      <c r="CH38" s="118">
        <v>0</v>
      </c>
      <c r="CI38" s="118">
        <v>0</v>
      </c>
      <c r="CJ38" s="122" t="s">
        <v>1894</v>
      </c>
      <c r="CK38" s="121" t="s">
        <v>2176</v>
      </c>
      <c r="CL38" s="119">
        <v>1451</v>
      </c>
      <c r="CM38" s="119">
        <v>25239000</v>
      </c>
      <c r="CN38" s="100" t="s">
        <v>2177</v>
      </c>
      <c r="CO38" s="121" t="s">
        <v>2178</v>
      </c>
      <c r="CP38" s="122" t="s">
        <v>1981</v>
      </c>
      <c r="CQ38" s="119">
        <v>11734000</v>
      </c>
      <c r="CR38" s="100" t="s">
        <v>2179</v>
      </c>
      <c r="CS38" s="100" t="s">
        <v>2180</v>
      </c>
      <c r="CT38" s="122" t="s">
        <v>1905</v>
      </c>
      <c r="CU38" s="119">
        <v>10000000</v>
      </c>
      <c r="CV38" s="100" t="s">
        <v>2181</v>
      </c>
      <c r="CW38" s="100" t="s">
        <v>2182</v>
      </c>
      <c r="CX38" s="122" t="s">
        <v>1898</v>
      </c>
      <c r="CY38" s="119">
        <v>7460000</v>
      </c>
      <c r="CZ38" s="122" t="s">
        <v>1894</v>
      </c>
      <c r="DA38" s="122" t="s">
        <v>1894</v>
      </c>
      <c r="DB38" s="122" t="s">
        <v>1894</v>
      </c>
      <c r="DC38" s="121"/>
      <c r="DD38" s="98" t="s">
        <v>1892</v>
      </c>
      <c r="DE38" s="100"/>
      <c r="DF38" s="122" t="s">
        <v>1893</v>
      </c>
    </row>
    <row r="39" spans="1:110" ht="31.5" customHeight="1">
      <c r="A39" s="118">
        <v>465275</v>
      </c>
      <c r="B39" s="118" t="s">
        <v>1757</v>
      </c>
      <c r="C39" s="118" t="s">
        <v>1793</v>
      </c>
      <c r="D39" s="119">
        <v>5141</v>
      </c>
      <c r="E39" s="119">
        <v>102473000</v>
      </c>
      <c r="F39" s="119">
        <v>5141</v>
      </c>
      <c r="G39" s="119">
        <v>102473000</v>
      </c>
      <c r="H39" s="119">
        <v>1304</v>
      </c>
      <c r="I39" s="119">
        <v>23206000</v>
      </c>
      <c r="J39" s="118">
        <v>0</v>
      </c>
      <c r="K39" s="118">
        <v>0</v>
      </c>
      <c r="L39" s="119">
        <v>27996633</v>
      </c>
      <c r="M39" s="119">
        <v>7071882</v>
      </c>
      <c r="N39" s="119">
        <v>314025</v>
      </c>
      <c r="O39" s="119">
        <v>1063328</v>
      </c>
      <c r="P39" s="119">
        <v>10431721</v>
      </c>
      <c r="Q39" s="119">
        <v>419272</v>
      </c>
      <c r="R39" s="119">
        <v>47296861</v>
      </c>
      <c r="S39" s="120">
        <v>0.27</v>
      </c>
      <c r="T39" s="120">
        <v>7.0000000000000007E-2</v>
      </c>
      <c r="U39" s="120">
        <v>0</v>
      </c>
      <c r="V39" s="120">
        <v>0.01</v>
      </c>
      <c r="W39" s="120">
        <v>0.1</v>
      </c>
      <c r="X39" s="120">
        <v>0</v>
      </c>
      <c r="Y39" s="120">
        <v>0.46</v>
      </c>
      <c r="Z39" s="121" t="s">
        <v>2183</v>
      </c>
      <c r="AA39" s="98" t="s">
        <v>1893</v>
      </c>
      <c r="AB39" s="98"/>
      <c r="AC39" s="122" t="s">
        <v>1893</v>
      </c>
      <c r="AD39" s="98"/>
      <c r="AE39" s="122"/>
      <c r="AF39" s="122" t="s">
        <v>1894</v>
      </c>
      <c r="AG39" s="98"/>
      <c r="AH39" s="98"/>
      <c r="AI39" s="121"/>
      <c r="AJ39" s="121"/>
      <c r="AK39" s="100"/>
      <c r="AL39" s="100"/>
      <c r="AM39" s="98"/>
      <c r="AN39" s="98"/>
      <c r="AO39" s="121"/>
      <c r="AP39" s="121"/>
      <c r="AQ39" s="124"/>
      <c r="AR39" s="121"/>
      <c r="AS39" s="98"/>
      <c r="AT39" s="98"/>
      <c r="AU39" s="121"/>
      <c r="AV39" s="121"/>
      <c r="AW39" s="124"/>
      <c r="AX39" s="121"/>
      <c r="AY39" s="98"/>
      <c r="AZ39" s="98"/>
      <c r="BA39" s="121"/>
      <c r="BB39" s="121"/>
      <c r="BC39" s="122"/>
      <c r="BD39" s="118"/>
      <c r="BE39" s="118"/>
      <c r="BF39" s="122"/>
      <c r="BG39" s="118"/>
      <c r="BH39" s="118"/>
      <c r="BI39" s="122"/>
      <c r="BJ39" s="118"/>
      <c r="BK39" s="118"/>
      <c r="BL39" s="122"/>
      <c r="BM39" s="118"/>
      <c r="BN39" s="118"/>
      <c r="BO39" s="122"/>
      <c r="BP39" s="118"/>
      <c r="BQ39" s="118"/>
      <c r="BR39" s="122"/>
      <c r="BS39" s="118"/>
      <c r="BT39" s="118"/>
      <c r="BU39" s="122" t="s">
        <v>1894</v>
      </c>
      <c r="BV39" s="118">
        <v>819</v>
      </c>
      <c r="BW39" s="119">
        <v>17536000</v>
      </c>
      <c r="BX39" s="122" t="s">
        <v>1894</v>
      </c>
      <c r="BY39" s="118">
        <v>119</v>
      </c>
      <c r="BZ39" s="119">
        <v>2132000</v>
      </c>
      <c r="CA39" s="122"/>
      <c r="CB39" s="118"/>
      <c r="CC39" s="118"/>
      <c r="CD39" s="122"/>
      <c r="CE39" s="118">
        <v>0</v>
      </c>
      <c r="CF39" s="118">
        <v>0</v>
      </c>
      <c r="CG39" s="122" t="s">
        <v>1894</v>
      </c>
      <c r="CH39" s="119">
        <v>2536</v>
      </c>
      <c r="CI39" s="119">
        <v>48058000</v>
      </c>
      <c r="CJ39" s="122" t="s">
        <v>1894</v>
      </c>
      <c r="CK39" s="121" t="s">
        <v>2184</v>
      </c>
      <c r="CL39" s="119">
        <v>1667</v>
      </c>
      <c r="CM39" s="119">
        <v>34747000</v>
      </c>
      <c r="CN39" s="100" t="s">
        <v>2185</v>
      </c>
      <c r="CO39" s="121" t="s">
        <v>2186</v>
      </c>
      <c r="CP39" s="122" t="s">
        <v>1905</v>
      </c>
      <c r="CQ39" s="119">
        <v>2400000</v>
      </c>
      <c r="CR39" s="100" t="s">
        <v>2187</v>
      </c>
      <c r="CS39" s="100" t="s">
        <v>2188</v>
      </c>
      <c r="CT39" s="122" t="s">
        <v>1917</v>
      </c>
      <c r="CU39" s="119">
        <v>2400000</v>
      </c>
      <c r="CV39" s="100" t="s">
        <v>2189</v>
      </c>
      <c r="CW39" s="100" t="s">
        <v>2190</v>
      </c>
      <c r="CX39" s="122" t="s">
        <v>1892</v>
      </c>
      <c r="CY39" s="119">
        <v>3300000</v>
      </c>
      <c r="CZ39" s="122" t="s">
        <v>1894</v>
      </c>
      <c r="DA39" s="122" t="s">
        <v>1894</v>
      </c>
      <c r="DB39" s="122"/>
      <c r="DC39" s="121" t="s">
        <v>2191</v>
      </c>
      <c r="DD39" s="98" t="s">
        <v>1893</v>
      </c>
      <c r="DE39" s="100" t="s">
        <v>2192</v>
      </c>
      <c r="DF39" s="122" t="s">
        <v>1893</v>
      </c>
    </row>
    <row r="40" spans="1:110" ht="31.5" customHeight="1">
      <c r="A40" s="109">
        <v>465291</v>
      </c>
      <c r="B40" s="109" t="s">
        <v>1757</v>
      </c>
      <c r="C40" s="109" t="s">
        <v>1794</v>
      </c>
      <c r="D40" s="110">
        <v>13708</v>
      </c>
      <c r="E40" s="110">
        <v>163059000</v>
      </c>
      <c r="F40" s="110">
        <v>13471</v>
      </c>
      <c r="G40" s="110">
        <v>159832000</v>
      </c>
      <c r="H40" s="110">
        <v>3715</v>
      </c>
      <c r="I40" s="110">
        <v>44848500</v>
      </c>
      <c r="J40" s="109">
        <v>0</v>
      </c>
      <c r="K40" s="109">
        <v>0</v>
      </c>
      <c r="L40" s="110">
        <v>43066474</v>
      </c>
      <c r="M40" s="110">
        <v>12023932</v>
      </c>
      <c r="N40" s="110">
        <v>4813800</v>
      </c>
      <c r="O40" s="110">
        <v>916422</v>
      </c>
      <c r="P40" s="110">
        <v>19857848</v>
      </c>
      <c r="Q40" s="109">
        <v>0</v>
      </c>
      <c r="R40" s="110">
        <v>80678476</v>
      </c>
      <c r="S40" s="111">
        <v>0.26</v>
      </c>
      <c r="T40" s="111">
        <v>7.0000000000000007E-2</v>
      </c>
      <c r="U40" s="111">
        <v>0.03</v>
      </c>
      <c r="V40" s="111">
        <v>0.01</v>
      </c>
      <c r="W40" s="111">
        <v>0.12</v>
      </c>
      <c r="X40" s="111">
        <v>0</v>
      </c>
      <c r="Y40" s="111">
        <v>0.49</v>
      </c>
      <c r="Z40" s="112"/>
      <c r="AA40" s="113" t="s">
        <v>1893</v>
      </c>
      <c r="AB40" s="113"/>
      <c r="AC40" s="114" t="s">
        <v>1893</v>
      </c>
      <c r="AD40" s="113"/>
      <c r="AE40" s="114" t="s">
        <v>1894</v>
      </c>
      <c r="AF40" s="114" t="s">
        <v>1894</v>
      </c>
      <c r="AG40" s="113" t="s">
        <v>1893</v>
      </c>
      <c r="AH40" s="113"/>
      <c r="AI40" s="112">
        <v>1</v>
      </c>
      <c r="AJ40" s="115">
        <v>3134000</v>
      </c>
      <c r="AK40" s="116" t="s">
        <v>2193</v>
      </c>
      <c r="AL40" s="116" t="s">
        <v>2194</v>
      </c>
      <c r="AM40" s="113" t="s">
        <v>1914</v>
      </c>
      <c r="AN40" s="113" t="s">
        <v>1917</v>
      </c>
      <c r="AO40" s="115">
        <v>3000000</v>
      </c>
      <c r="AP40" s="115">
        <v>3134000</v>
      </c>
      <c r="AQ40" s="117"/>
      <c r="AR40" s="112"/>
      <c r="AS40" s="113"/>
      <c r="AT40" s="113"/>
      <c r="AU40" s="112"/>
      <c r="AV40" s="112"/>
      <c r="AW40" s="117"/>
      <c r="AX40" s="112"/>
      <c r="AY40" s="113"/>
      <c r="AZ40" s="113"/>
      <c r="BA40" s="112"/>
      <c r="BB40" s="112"/>
      <c r="BC40" s="114"/>
      <c r="BD40" s="109"/>
      <c r="BE40" s="109"/>
      <c r="BF40" s="114"/>
      <c r="BG40" s="109"/>
      <c r="BH40" s="109"/>
      <c r="BI40" s="114" t="s">
        <v>1894</v>
      </c>
      <c r="BJ40" s="109">
        <v>869</v>
      </c>
      <c r="BK40" s="110">
        <v>9665500</v>
      </c>
      <c r="BL40" s="114" t="s">
        <v>1894</v>
      </c>
      <c r="BM40" s="110">
        <v>2967</v>
      </c>
      <c r="BN40" s="110">
        <v>35677000</v>
      </c>
      <c r="BO40" s="114"/>
      <c r="BP40" s="109"/>
      <c r="BQ40" s="109"/>
      <c r="BR40" s="114" t="s">
        <v>1894</v>
      </c>
      <c r="BS40" s="110">
        <v>2593</v>
      </c>
      <c r="BT40" s="110">
        <v>30559500</v>
      </c>
      <c r="BU40" s="114" t="s">
        <v>1894</v>
      </c>
      <c r="BV40" s="109">
        <v>759</v>
      </c>
      <c r="BW40" s="110">
        <v>10067000</v>
      </c>
      <c r="BX40" s="114"/>
      <c r="BY40" s="109"/>
      <c r="BZ40" s="109"/>
      <c r="CA40" s="114"/>
      <c r="CB40" s="109"/>
      <c r="CC40" s="109"/>
      <c r="CD40" s="114"/>
      <c r="CE40" s="109">
        <v>0</v>
      </c>
      <c r="CF40" s="109">
        <v>0</v>
      </c>
      <c r="CG40" s="114" t="s">
        <v>1894</v>
      </c>
      <c r="CH40" s="110">
        <v>5274</v>
      </c>
      <c r="CI40" s="110">
        <v>62326500</v>
      </c>
      <c r="CJ40" s="114"/>
      <c r="CK40" s="112"/>
      <c r="CL40" s="109">
        <v>0</v>
      </c>
      <c r="CM40" s="109">
        <v>0</v>
      </c>
      <c r="CN40" s="116" t="s">
        <v>2195</v>
      </c>
      <c r="CO40" s="112" t="s">
        <v>2196</v>
      </c>
      <c r="CP40" s="114" t="s">
        <v>1917</v>
      </c>
      <c r="CQ40" s="110">
        <v>3720000</v>
      </c>
      <c r="CR40" s="116" t="s">
        <v>2193</v>
      </c>
      <c r="CS40" s="116" t="s">
        <v>2194</v>
      </c>
      <c r="CT40" s="114" t="s">
        <v>1898</v>
      </c>
      <c r="CU40" s="110">
        <v>15513000</v>
      </c>
      <c r="CV40" s="116" t="s">
        <v>2197</v>
      </c>
      <c r="CW40" s="116" t="s">
        <v>2198</v>
      </c>
      <c r="CX40" s="114" t="s">
        <v>1917</v>
      </c>
      <c r="CY40" s="110">
        <v>3224</v>
      </c>
      <c r="CZ40" s="114" t="s">
        <v>1894</v>
      </c>
      <c r="DA40" s="114" t="s">
        <v>1894</v>
      </c>
      <c r="DB40" s="114" t="s">
        <v>1894</v>
      </c>
      <c r="DC40" s="112"/>
      <c r="DD40" s="113" t="s">
        <v>1893</v>
      </c>
      <c r="DE40" s="116" t="s">
        <v>2199</v>
      </c>
      <c r="DF40" s="114" t="s">
        <v>1893</v>
      </c>
    </row>
    <row r="41" spans="1:110" ht="31.5" customHeight="1">
      <c r="A41" s="109">
        <v>465305</v>
      </c>
      <c r="B41" s="109" t="s">
        <v>1757</v>
      </c>
      <c r="C41" s="109" t="s">
        <v>1795</v>
      </c>
      <c r="D41" s="110">
        <v>43916</v>
      </c>
      <c r="E41" s="110">
        <v>429094500</v>
      </c>
      <c r="F41" s="110">
        <v>43914</v>
      </c>
      <c r="G41" s="110">
        <v>429080500</v>
      </c>
      <c r="H41" s="110">
        <v>10645</v>
      </c>
      <c r="I41" s="110">
        <v>117027300</v>
      </c>
      <c r="J41" s="109">
        <v>0</v>
      </c>
      <c r="K41" s="109">
        <v>0</v>
      </c>
      <c r="L41" s="110">
        <v>125529342</v>
      </c>
      <c r="M41" s="110">
        <v>30509780</v>
      </c>
      <c r="N41" s="109">
        <v>0</v>
      </c>
      <c r="O41" s="110">
        <v>5237510</v>
      </c>
      <c r="P41" s="110">
        <v>52894538</v>
      </c>
      <c r="Q41" s="109">
        <v>0</v>
      </c>
      <c r="R41" s="110">
        <v>214171170</v>
      </c>
      <c r="S41" s="111">
        <v>0.28999999999999998</v>
      </c>
      <c r="T41" s="111">
        <v>7.0000000000000007E-2</v>
      </c>
      <c r="U41" s="111">
        <v>0</v>
      </c>
      <c r="V41" s="111">
        <v>0.01</v>
      </c>
      <c r="W41" s="111">
        <v>0.12</v>
      </c>
      <c r="X41" s="111">
        <v>0</v>
      </c>
      <c r="Y41" s="111">
        <v>0.5</v>
      </c>
      <c r="Z41" s="112"/>
      <c r="AA41" s="113" t="s">
        <v>1893</v>
      </c>
      <c r="AB41" s="113"/>
      <c r="AC41" s="114" t="s">
        <v>1893</v>
      </c>
      <c r="AD41" s="113"/>
      <c r="AE41" s="114" t="s">
        <v>1894</v>
      </c>
      <c r="AF41" s="114" t="s">
        <v>1894</v>
      </c>
      <c r="AG41" s="113" t="s">
        <v>1893</v>
      </c>
      <c r="AH41" s="113"/>
      <c r="AI41" s="112">
        <v>3</v>
      </c>
      <c r="AJ41" s="115">
        <v>18612000</v>
      </c>
      <c r="AK41" s="116" t="s">
        <v>2200</v>
      </c>
      <c r="AL41" s="116" t="s">
        <v>2201</v>
      </c>
      <c r="AM41" s="113" t="s">
        <v>1914</v>
      </c>
      <c r="AN41" s="113" t="s">
        <v>2004</v>
      </c>
      <c r="AO41" s="115">
        <v>3000000</v>
      </c>
      <c r="AP41" s="115">
        <v>4224000</v>
      </c>
      <c r="AQ41" s="117" t="s">
        <v>2202</v>
      </c>
      <c r="AR41" s="112" t="s">
        <v>2203</v>
      </c>
      <c r="AS41" s="113" t="s">
        <v>1914</v>
      </c>
      <c r="AT41" s="113" t="s">
        <v>2004</v>
      </c>
      <c r="AU41" s="115">
        <v>2576000</v>
      </c>
      <c r="AV41" s="115">
        <v>6171800</v>
      </c>
      <c r="AW41" s="117" t="s">
        <v>2204</v>
      </c>
      <c r="AX41" s="112" t="s">
        <v>2205</v>
      </c>
      <c r="AY41" s="113" t="s">
        <v>1914</v>
      </c>
      <c r="AZ41" s="113" t="s">
        <v>1898</v>
      </c>
      <c r="BA41" s="115">
        <v>4400000</v>
      </c>
      <c r="BB41" s="115">
        <v>8216200</v>
      </c>
      <c r="BC41" s="114"/>
      <c r="BD41" s="109"/>
      <c r="BE41" s="109"/>
      <c r="BF41" s="114" t="s">
        <v>1894</v>
      </c>
      <c r="BG41" s="110">
        <v>1835</v>
      </c>
      <c r="BH41" s="110">
        <v>16489100</v>
      </c>
      <c r="BI41" s="114" t="s">
        <v>1894</v>
      </c>
      <c r="BJ41" s="110">
        <v>3373</v>
      </c>
      <c r="BK41" s="110">
        <v>33523900</v>
      </c>
      <c r="BL41" s="114" t="s">
        <v>1894</v>
      </c>
      <c r="BM41" s="110">
        <v>8293</v>
      </c>
      <c r="BN41" s="110">
        <v>87197400</v>
      </c>
      <c r="BO41" s="114" t="s">
        <v>1894</v>
      </c>
      <c r="BP41" s="110">
        <v>5118</v>
      </c>
      <c r="BQ41" s="110">
        <v>51719400</v>
      </c>
      <c r="BR41" s="114"/>
      <c r="BS41" s="109"/>
      <c r="BT41" s="109"/>
      <c r="BU41" s="114" t="s">
        <v>1894</v>
      </c>
      <c r="BV41" s="110">
        <v>6829</v>
      </c>
      <c r="BW41" s="110">
        <v>57866600</v>
      </c>
      <c r="BX41" s="114" t="s">
        <v>1894</v>
      </c>
      <c r="BY41" s="110">
        <v>1490</v>
      </c>
      <c r="BZ41" s="110">
        <v>17665100</v>
      </c>
      <c r="CA41" s="114"/>
      <c r="CB41" s="109"/>
      <c r="CC41" s="109"/>
      <c r="CD41" s="114"/>
      <c r="CE41" s="109">
        <v>0</v>
      </c>
      <c r="CF41" s="109">
        <v>0</v>
      </c>
      <c r="CG41" s="114"/>
      <c r="CH41" s="109">
        <v>0</v>
      </c>
      <c r="CI41" s="109">
        <v>0</v>
      </c>
      <c r="CJ41" s="114" t="s">
        <v>1894</v>
      </c>
      <c r="CK41" s="112" t="s">
        <v>2206</v>
      </c>
      <c r="CL41" s="110">
        <v>16978</v>
      </c>
      <c r="CM41" s="110">
        <v>164633000</v>
      </c>
      <c r="CN41" s="116" t="s">
        <v>2207</v>
      </c>
      <c r="CO41" s="112" t="s">
        <v>2208</v>
      </c>
      <c r="CP41" s="114" t="s">
        <v>1938</v>
      </c>
      <c r="CQ41" s="110">
        <v>14950000</v>
      </c>
      <c r="CR41" s="116" t="s">
        <v>2209</v>
      </c>
      <c r="CS41" s="116" t="s">
        <v>2210</v>
      </c>
      <c r="CT41" s="114" t="s">
        <v>1905</v>
      </c>
      <c r="CU41" s="110">
        <v>9800000</v>
      </c>
      <c r="CV41" s="116" t="s">
        <v>2211</v>
      </c>
      <c r="CW41" s="116" t="s">
        <v>2212</v>
      </c>
      <c r="CX41" s="114" t="s">
        <v>1892</v>
      </c>
      <c r="CY41" s="110">
        <v>3923000</v>
      </c>
      <c r="CZ41" s="114" t="s">
        <v>1894</v>
      </c>
      <c r="DA41" s="114" t="s">
        <v>1894</v>
      </c>
      <c r="DB41" s="114" t="s">
        <v>1894</v>
      </c>
      <c r="DC41" s="112"/>
      <c r="DD41" s="113" t="s">
        <v>1893</v>
      </c>
      <c r="DE41" s="116" t="s">
        <v>2213</v>
      </c>
      <c r="DF41" s="114" t="s">
        <v>1893</v>
      </c>
    </row>
    <row r="42" spans="1:110" ht="31.5" customHeight="1">
      <c r="A42" s="109">
        <v>465313</v>
      </c>
      <c r="B42" s="109" t="s">
        <v>1757</v>
      </c>
      <c r="C42" s="109" t="s">
        <v>1796</v>
      </c>
      <c r="D42" s="110">
        <v>5601</v>
      </c>
      <c r="E42" s="110">
        <v>90230000</v>
      </c>
      <c r="F42" s="110">
        <v>5481</v>
      </c>
      <c r="G42" s="110">
        <v>87853800</v>
      </c>
      <c r="H42" s="110">
        <v>1951</v>
      </c>
      <c r="I42" s="110">
        <v>33101000</v>
      </c>
      <c r="J42" s="109">
        <v>0</v>
      </c>
      <c r="K42" s="109">
        <v>0</v>
      </c>
      <c r="L42" s="110">
        <v>23830300</v>
      </c>
      <c r="M42" s="110">
        <v>7703729</v>
      </c>
      <c r="N42" s="110">
        <v>385000</v>
      </c>
      <c r="O42" s="110">
        <v>658880</v>
      </c>
      <c r="P42" s="110">
        <v>12361149</v>
      </c>
      <c r="Q42" s="109">
        <v>0</v>
      </c>
      <c r="R42" s="110">
        <v>44939058</v>
      </c>
      <c r="S42" s="111">
        <v>0.26</v>
      </c>
      <c r="T42" s="111">
        <v>0.09</v>
      </c>
      <c r="U42" s="111">
        <v>0</v>
      </c>
      <c r="V42" s="111">
        <v>0.01</v>
      </c>
      <c r="W42" s="111">
        <v>0.14000000000000001</v>
      </c>
      <c r="X42" s="111">
        <v>0</v>
      </c>
      <c r="Y42" s="111">
        <v>0.5</v>
      </c>
      <c r="Z42" s="112"/>
      <c r="AA42" s="113" t="s">
        <v>1893</v>
      </c>
      <c r="AB42" s="113"/>
      <c r="AC42" s="114" t="s">
        <v>1893</v>
      </c>
      <c r="AD42" s="113"/>
      <c r="AE42" s="114"/>
      <c r="AF42" s="114" t="s">
        <v>1894</v>
      </c>
      <c r="AG42" s="113"/>
      <c r="AH42" s="113" t="s">
        <v>1892</v>
      </c>
      <c r="AI42" s="125"/>
      <c r="AJ42" s="112"/>
      <c r="AK42" s="116"/>
      <c r="AL42" s="116"/>
      <c r="AM42" s="113"/>
      <c r="AN42" s="113"/>
      <c r="AO42" s="112"/>
      <c r="AP42" s="112"/>
      <c r="AQ42" s="117"/>
      <c r="AR42" s="116"/>
      <c r="AS42" s="113"/>
      <c r="AT42" s="113"/>
      <c r="AU42" s="112"/>
      <c r="AV42" s="112"/>
      <c r="AW42" s="117"/>
      <c r="AX42" s="116"/>
      <c r="AY42" s="113"/>
      <c r="AZ42" s="113"/>
      <c r="BA42" s="112"/>
      <c r="BB42" s="112"/>
      <c r="BC42" s="114" t="s">
        <v>1894</v>
      </c>
      <c r="BD42" s="109">
        <v>267</v>
      </c>
      <c r="BE42" s="110">
        <v>4625000</v>
      </c>
      <c r="BF42" s="114" t="s">
        <v>1894</v>
      </c>
      <c r="BG42" s="109">
        <v>333</v>
      </c>
      <c r="BH42" s="110">
        <v>9656534</v>
      </c>
      <c r="BI42" s="114" t="s">
        <v>1894</v>
      </c>
      <c r="BJ42" s="109">
        <v>271</v>
      </c>
      <c r="BK42" s="110">
        <v>4335000</v>
      </c>
      <c r="BL42" s="114" t="s">
        <v>1894</v>
      </c>
      <c r="BM42" s="109">
        <v>594</v>
      </c>
      <c r="BN42" s="110">
        <v>8919833</v>
      </c>
      <c r="BO42" s="114"/>
      <c r="BP42" s="109"/>
      <c r="BQ42" s="109"/>
      <c r="BR42" s="114" t="s">
        <v>1894</v>
      </c>
      <c r="BS42" s="110">
        <v>1232</v>
      </c>
      <c r="BT42" s="110">
        <v>18476750</v>
      </c>
      <c r="BU42" s="114" t="s">
        <v>1894</v>
      </c>
      <c r="BV42" s="109">
        <v>188</v>
      </c>
      <c r="BW42" s="110">
        <v>2925583</v>
      </c>
      <c r="BX42" s="114" t="s">
        <v>1894</v>
      </c>
      <c r="BY42" s="110">
        <v>2004</v>
      </c>
      <c r="BZ42" s="110">
        <v>30063800</v>
      </c>
      <c r="CA42" s="114"/>
      <c r="CB42" s="109"/>
      <c r="CC42" s="109"/>
      <c r="CD42" s="114"/>
      <c r="CE42" s="109"/>
      <c r="CF42" s="109"/>
      <c r="CG42" s="114" t="s">
        <v>1894</v>
      </c>
      <c r="CH42" s="109">
        <v>507</v>
      </c>
      <c r="CI42" s="110">
        <v>8028250</v>
      </c>
      <c r="CJ42" s="114" t="s">
        <v>1894</v>
      </c>
      <c r="CK42" s="112" t="s">
        <v>2214</v>
      </c>
      <c r="CL42" s="109">
        <v>205</v>
      </c>
      <c r="CM42" s="110">
        <v>3199250</v>
      </c>
      <c r="CN42" s="116" t="s">
        <v>2215</v>
      </c>
      <c r="CO42" s="112" t="s">
        <v>2216</v>
      </c>
      <c r="CP42" s="114" t="s">
        <v>1892</v>
      </c>
      <c r="CQ42" s="110">
        <v>1950000</v>
      </c>
      <c r="CR42" s="116" t="s">
        <v>2217</v>
      </c>
      <c r="CS42" s="116" t="s">
        <v>2218</v>
      </c>
      <c r="CT42" s="114" t="s">
        <v>2004</v>
      </c>
      <c r="CU42" s="110">
        <v>1980000</v>
      </c>
      <c r="CV42" s="116" t="s">
        <v>2219</v>
      </c>
      <c r="CW42" s="116" t="s">
        <v>2220</v>
      </c>
      <c r="CX42" s="114" t="s">
        <v>1893</v>
      </c>
      <c r="CY42" s="110">
        <v>4577000</v>
      </c>
      <c r="CZ42" s="114" t="s">
        <v>1894</v>
      </c>
      <c r="DA42" s="114" t="s">
        <v>1894</v>
      </c>
      <c r="DB42" s="114" t="s">
        <v>1894</v>
      </c>
      <c r="DC42" s="112"/>
      <c r="DD42" s="113" t="s">
        <v>1893</v>
      </c>
      <c r="DE42" s="116" t="s">
        <v>2221</v>
      </c>
      <c r="DF42" s="114" t="s">
        <v>1893</v>
      </c>
    </row>
    <row r="43" spans="1:110" ht="31.5" customHeight="1">
      <c r="A43" s="109">
        <v>465321</v>
      </c>
      <c r="B43" s="109" t="s">
        <v>1757</v>
      </c>
      <c r="C43" s="109" t="s">
        <v>1797</v>
      </c>
      <c r="D43" s="110">
        <v>4105</v>
      </c>
      <c r="E43" s="110">
        <v>83750785</v>
      </c>
      <c r="F43" s="110">
        <v>3962</v>
      </c>
      <c r="G43" s="110">
        <v>80991285</v>
      </c>
      <c r="H43" s="109">
        <v>812</v>
      </c>
      <c r="I43" s="110">
        <v>13817000</v>
      </c>
      <c r="J43" s="109">
        <v>0</v>
      </c>
      <c r="K43" s="109">
        <v>0</v>
      </c>
      <c r="L43" s="110">
        <v>27638745</v>
      </c>
      <c r="M43" s="110">
        <v>4645138</v>
      </c>
      <c r="N43" s="110">
        <v>459587</v>
      </c>
      <c r="O43" s="110">
        <v>266926</v>
      </c>
      <c r="P43" s="110">
        <v>10981778</v>
      </c>
      <c r="Q43" s="109">
        <v>0</v>
      </c>
      <c r="R43" s="110">
        <v>43992174</v>
      </c>
      <c r="S43" s="111">
        <v>0.33</v>
      </c>
      <c r="T43" s="111">
        <v>0.06</v>
      </c>
      <c r="U43" s="111">
        <v>0.01</v>
      </c>
      <c r="V43" s="111">
        <v>0</v>
      </c>
      <c r="W43" s="111">
        <v>0.13</v>
      </c>
      <c r="X43" s="111">
        <v>0</v>
      </c>
      <c r="Y43" s="111">
        <v>0.53</v>
      </c>
      <c r="Z43" s="112"/>
      <c r="AA43" s="113" t="s">
        <v>1893</v>
      </c>
      <c r="AB43" s="113"/>
      <c r="AC43" s="114" t="s">
        <v>1893</v>
      </c>
      <c r="AD43" s="113"/>
      <c r="AE43" s="114" t="s">
        <v>1894</v>
      </c>
      <c r="AF43" s="114" t="s">
        <v>1894</v>
      </c>
      <c r="AG43" s="113"/>
      <c r="AH43" s="113"/>
      <c r="AI43" s="112">
        <v>1</v>
      </c>
      <c r="AJ43" s="115">
        <v>12307785</v>
      </c>
      <c r="AK43" s="116" t="s">
        <v>2222</v>
      </c>
      <c r="AL43" s="116" t="s">
        <v>2223</v>
      </c>
      <c r="AM43" s="113" t="s">
        <v>1914</v>
      </c>
      <c r="AN43" s="113" t="s">
        <v>1898</v>
      </c>
      <c r="AO43" s="115">
        <v>180000000</v>
      </c>
      <c r="AP43" s="115">
        <v>12307785</v>
      </c>
      <c r="AQ43" s="117"/>
      <c r="AR43" s="112"/>
      <c r="AS43" s="113"/>
      <c r="AT43" s="113"/>
      <c r="AU43" s="112"/>
      <c r="AV43" s="112"/>
      <c r="AW43" s="117"/>
      <c r="AX43" s="112"/>
      <c r="AY43" s="113"/>
      <c r="AZ43" s="113"/>
      <c r="BA43" s="112"/>
      <c r="BB43" s="112"/>
      <c r="BC43" s="114"/>
      <c r="BD43" s="109"/>
      <c r="BE43" s="109"/>
      <c r="BF43" s="114" t="s">
        <v>1894</v>
      </c>
      <c r="BG43" s="109">
        <v>127</v>
      </c>
      <c r="BH43" s="110">
        <v>2561500</v>
      </c>
      <c r="BI43" s="114" t="s">
        <v>1894</v>
      </c>
      <c r="BJ43" s="109">
        <v>112</v>
      </c>
      <c r="BK43" s="110">
        <v>2194000</v>
      </c>
      <c r="BL43" s="114" t="s">
        <v>1894</v>
      </c>
      <c r="BM43" s="109">
        <v>408</v>
      </c>
      <c r="BN43" s="110">
        <v>6727500</v>
      </c>
      <c r="BO43" s="114" t="s">
        <v>1894</v>
      </c>
      <c r="BP43" s="109">
        <v>87</v>
      </c>
      <c r="BQ43" s="110">
        <v>2435500</v>
      </c>
      <c r="BR43" s="114" t="s">
        <v>1894</v>
      </c>
      <c r="BS43" s="109">
        <v>701</v>
      </c>
      <c r="BT43" s="110">
        <v>11965500</v>
      </c>
      <c r="BU43" s="114" t="s">
        <v>1894</v>
      </c>
      <c r="BV43" s="109">
        <v>549</v>
      </c>
      <c r="BW43" s="110">
        <v>13115000</v>
      </c>
      <c r="BX43" s="114" t="s">
        <v>1894</v>
      </c>
      <c r="BY43" s="109">
        <v>154</v>
      </c>
      <c r="BZ43" s="110">
        <v>2437500</v>
      </c>
      <c r="CA43" s="114"/>
      <c r="CB43" s="109"/>
      <c r="CC43" s="109"/>
      <c r="CD43" s="114"/>
      <c r="CE43" s="109">
        <v>0</v>
      </c>
      <c r="CF43" s="109">
        <v>0</v>
      </c>
      <c r="CG43" s="114" t="s">
        <v>1894</v>
      </c>
      <c r="CH43" s="110">
        <v>1543</v>
      </c>
      <c r="CI43" s="110">
        <v>30006500</v>
      </c>
      <c r="CJ43" s="114"/>
      <c r="CK43" s="112"/>
      <c r="CL43" s="109">
        <v>0</v>
      </c>
      <c r="CM43" s="109">
        <v>0</v>
      </c>
      <c r="CN43" s="116" t="s">
        <v>2224</v>
      </c>
      <c r="CO43" s="112" t="s">
        <v>2225</v>
      </c>
      <c r="CP43" s="114" t="s">
        <v>1917</v>
      </c>
      <c r="CQ43" s="110">
        <v>3300000</v>
      </c>
      <c r="CR43" s="116" t="s">
        <v>2226</v>
      </c>
      <c r="CS43" s="116" t="s">
        <v>2227</v>
      </c>
      <c r="CT43" s="114" t="s">
        <v>1905</v>
      </c>
      <c r="CU43" s="110">
        <v>3247535</v>
      </c>
      <c r="CV43" s="116" t="s">
        <v>2228</v>
      </c>
      <c r="CW43" s="116" t="s">
        <v>2229</v>
      </c>
      <c r="CX43" s="114" t="s">
        <v>1938</v>
      </c>
      <c r="CY43" s="110">
        <v>1925000</v>
      </c>
      <c r="CZ43" s="114" t="s">
        <v>1894</v>
      </c>
      <c r="DA43" s="114" t="s">
        <v>1894</v>
      </c>
      <c r="DB43" s="114" t="s">
        <v>1894</v>
      </c>
      <c r="DC43" s="112"/>
      <c r="DD43" s="113" t="s">
        <v>1893</v>
      </c>
      <c r="DE43" s="116" t="s">
        <v>2230</v>
      </c>
      <c r="DF43" s="114" t="s">
        <v>1893</v>
      </c>
    </row>
    <row r="44" spans="1:110" ht="31.5" customHeight="1">
      <c r="A44" s="109">
        <v>465330</v>
      </c>
      <c r="B44" s="109" t="s">
        <v>1757</v>
      </c>
      <c r="C44" s="109" t="s">
        <v>1798</v>
      </c>
      <c r="D44" s="110">
        <v>14382</v>
      </c>
      <c r="E44" s="110">
        <v>85049200</v>
      </c>
      <c r="F44" s="110">
        <v>14382</v>
      </c>
      <c r="G44" s="110">
        <v>85049200</v>
      </c>
      <c r="H44" s="110">
        <v>2003</v>
      </c>
      <c r="I44" s="110">
        <v>18995700</v>
      </c>
      <c r="J44" s="109">
        <v>0</v>
      </c>
      <c r="K44" s="109">
        <v>0</v>
      </c>
      <c r="L44" s="110">
        <v>20766664</v>
      </c>
      <c r="M44" s="110">
        <v>7384426</v>
      </c>
      <c r="N44" s="110">
        <v>655600</v>
      </c>
      <c r="O44" s="110">
        <v>377453</v>
      </c>
      <c r="P44" s="110">
        <v>11213775</v>
      </c>
      <c r="Q44" s="110">
        <v>307690</v>
      </c>
      <c r="R44" s="110">
        <v>40705608</v>
      </c>
      <c r="S44" s="111">
        <v>0.24</v>
      </c>
      <c r="T44" s="111">
        <v>0.09</v>
      </c>
      <c r="U44" s="111">
        <v>0.01</v>
      </c>
      <c r="V44" s="111">
        <v>0</v>
      </c>
      <c r="W44" s="111">
        <v>0.13</v>
      </c>
      <c r="X44" s="111">
        <v>0</v>
      </c>
      <c r="Y44" s="111">
        <v>0.48</v>
      </c>
      <c r="Z44" s="112" t="s">
        <v>2231</v>
      </c>
      <c r="AA44" s="113" t="s">
        <v>1893</v>
      </c>
      <c r="AB44" s="113"/>
      <c r="AC44" s="114" t="s">
        <v>1893</v>
      </c>
      <c r="AD44" s="113"/>
      <c r="AE44" s="114"/>
      <c r="AF44" s="114" t="s">
        <v>1894</v>
      </c>
      <c r="AG44" s="113"/>
      <c r="AH44" s="113"/>
      <c r="AI44" s="125"/>
      <c r="AJ44" s="112"/>
      <c r="AK44" s="116"/>
      <c r="AL44" s="116"/>
      <c r="AM44" s="113"/>
      <c r="AN44" s="113"/>
      <c r="AO44" s="112"/>
      <c r="AP44" s="112"/>
      <c r="AQ44" s="117"/>
      <c r="AR44" s="116"/>
      <c r="AS44" s="113"/>
      <c r="AT44" s="113"/>
      <c r="AU44" s="112"/>
      <c r="AV44" s="112"/>
      <c r="AW44" s="117"/>
      <c r="AX44" s="116"/>
      <c r="AY44" s="113"/>
      <c r="AZ44" s="113"/>
      <c r="BA44" s="112"/>
      <c r="BB44" s="112"/>
      <c r="BC44" s="114" t="s">
        <v>1894</v>
      </c>
      <c r="BD44" s="110">
        <v>3769</v>
      </c>
      <c r="BE44" s="110">
        <v>16960500</v>
      </c>
      <c r="BF44" s="114" t="s">
        <v>1894</v>
      </c>
      <c r="BG44" s="109">
        <v>334</v>
      </c>
      <c r="BH44" s="110">
        <v>2091000</v>
      </c>
      <c r="BI44" s="114" t="s">
        <v>1894</v>
      </c>
      <c r="BJ44" s="109">
        <v>230</v>
      </c>
      <c r="BK44" s="110">
        <v>1439200</v>
      </c>
      <c r="BL44" s="114" t="s">
        <v>1894</v>
      </c>
      <c r="BM44" s="110">
        <v>2518</v>
      </c>
      <c r="BN44" s="110">
        <v>11360600</v>
      </c>
      <c r="BO44" s="114" t="s">
        <v>1894</v>
      </c>
      <c r="BP44" s="110">
        <v>1329</v>
      </c>
      <c r="BQ44" s="110">
        <v>7708000</v>
      </c>
      <c r="BR44" s="114" t="s">
        <v>1894</v>
      </c>
      <c r="BS44" s="110">
        <v>2866</v>
      </c>
      <c r="BT44" s="110">
        <v>16654700</v>
      </c>
      <c r="BU44" s="114" t="s">
        <v>1894</v>
      </c>
      <c r="BV44" s="109">
        <v>342</v>
      </c>
      <c r="BW44" s="110">
        <v>2919200</v>
      </c>
      <c r="BX44" s="114" t="s">
        <v>1894</v>
      </c>
      <c r="BY44" s="109">
        <v>297</v>
      </c>
      <c r="BZ44" s="110">
        <v>2597000</v>
      </c>
      <c r="CA44" s="114"/>
      <c r="CB44" s="109"/>
      <c r="CC44" s="109"/>
      <c r="CD44" s="114"/>
      <c r="CE44" s="109"/>
      <c r="CF44" s="109"/>
      <c r="CG44" s="114" t="s">
        <v>1894</v>
      </c>
      <c r="CH44" s="110">
        <v>2697</v>
      </c>
      <c r="CI44" s="110">
        <v>23319000</v>
      </c>
      <c r="CJ44" s="114"/>
      <c r="CK44" s="112"/>
      <c r="CL44" s="109"/>
      <c r="CM44" s="109"/>
      <c r="CN44" s="116" t="s">
        <v>2232</v>
      </c>
      <c r="CO44" s="112" t="s">
        <v>2233</v>
      </c>
      <c r="CP44" s="114" t="s">
        <v>1917</v>
      </c>
      <c r="CQ44" s="110">
        <v>4992000</v>
      </c>
      <c r="CR44" s="116" t="s">
        <v>2234</v>
      </c>
      <c r="CS44" s="116" t="s">
        <v>2235</v>
      </c>
      <c r="CT44" s="114" t="s">
        <v>1893</v>
      </c>
      <c r="CU44" s="110">
        <v>10003000</v>
      </c>
      <c r="CV44" s="116" t="s">
        <v>2236</v>
      </c>
      <c r="CW44" s="116" t="s">
        <v>2237</v>
      </c>
      <c r="CX44" s="114" t="s">
        <v>1898</v>
      </c>
      <c r="CY44" s="110">
        <v>1698000</v>
      </c>
      <c r="CZ44" s="114" t="s">
        <v>1894</v>
      </c>
      <c r="DA44" s="114" t="s">
        <v>1894</v>
      </c>
      <c r="DB44" s="114" t="s">
        <v>1894</v>
      </c>
      <c r="DC44" s="112"/>
      <c r="DD44" s="113" t="s">
        <v>1893</v>
      </c>
      <c r="DE44" s="116" t="s">
        <v>2238</v>
      </c>
      <c r="DF44" s="114" t="s">
        <v>1893</v>
      </c>
    </row>
    <row r="45" spans="1:110" ht="31.5" customHeight="1">
      <c r="A45" s="109">
        <v>465348</v>
      </c>
      <c r="B45" s="109" t="s">
        <v>1757</v>
      </c>
      <c r="C45" s="109" t="s">
        <v>1799</v>
      </c>
      <c r="D45" s="110">
        <v>3872</v>
      </c>
      <c r="E45" s="110">
        <v>55561300</v>
      </c>
      <c r="F45" s="110">
        <v>3749</v>
      </c>
      <c r="G45" s="110">
        <v>53021523</v>
      </c>
      <c r="H45" s="109">
        <v>995</v>
      </c>
      <c r="I45" s="110">
        <v>14093900</v>
      </c>
      <c r="J45" s="109">
        <v>0</v>
      </c>
      <c r="K45" s="109">
        <v>0</v>
      </c>
      <c r="L45" s="110">
        <v>15871078</v>
      </c>
      <c r="M45" s="110">
        <v>6622189</v>
      </c>
      <c r="N45" s="109">
        <v>0</v>
      </c>
      <c r="O45" s="110">
        <v>154277</v>
      </c>
      <c r="P45" s="110">
        <v>9483271</v>
      </c>
      <c r="Q45" s="109">
        <v>0</v>
      </c>
      <c r="R45" s="110">
        <v>32130815</v>
      </c>
      <c r="S45" s="111">
        <v>0.28999999999999998</v>
      </c>
      <c r="T45" s="111">
        <v>0.12</v>
      </c>
      <c r="U45" s="111">
        <v>0</v>
      </c>
      <c r="V45" s="111">
        <v>0</v>
      </c>
      <c r="W45" s="111">
        <v>0.17</v>
      </c>
      <c r="X45" s="111">
        <v>0</v>
      </c>
      <c r="Y45" s="111">
        <v>0.57999999999999996</v>
      </c>
      <c r="Z45" s="112"/>
      <c r="AA45" s="113" t="s">
        <v>1893</v>
      </c>
      <c r="AB45" s="113"/>
      <c r="AC45" s="114" t="s">
        <v>1893</v>
      </c>
      <c r="AD45" s="113"/>
      <c r="AE45" s="114"/>
      <c r="AF45" s="114" t="s">
        <v>1894</v>
      </c>
      <c r="AG45" s="113"/>
      <c r="AH45" s="113"/>
      <c r="AI45" s="125"/>
      <c r="AJ45" s="112"/>
      <c r="AK45" s="116"/>
      <c r="AL45" s="116"/>
      <c r="AM45" s="113"/>
      <c r="AN45" s="113"/>
      <c r="AO45" s="112"/>
      <c r="AP45" s="112"/>
      <c r="AQ45" s="117"/>
      <c r="AR45" s="112"/>
      <c r="AS45" s="113"/>
      <c r="AT45" s="113"/>
      <c r="AU45" s="112"/>
      <c r="AV45" s="112"/>
      <c r="AW45" s="117"/>
      <c r="AX45" s="112"/>
      <c r="AY45" s="113"/>
      <c r="AZ45" s="113"/>
      <c r="BA45" s="112"/>
      <c r="BB45" s="112"/>
      <c r="BC45" s="114"/>
      <c r="BD45" s="109"/>
      <c r="BE45" s="109"/>
      <c r="BF45" s="114"/>
      <c r="BG45" s="109"/>
      <c r="BH45" s="109"/>
      <c r="BI45" s="114" t="s">
        <v>1894</v>
      </c>
      <c r="BJ45" s="109">
        <v>339</v>
      </c>
      <c r="BK45" s="110">
        <v>4913000</v>
      </c>
      <c r="BL45" s="114" t="s">
        <v>1894</v>
      </c>
      <c r="BM45" s="109">
        <v>486</v>
      </c>
      <c r="BN45" s="110">
        <v>5915700</v>
      </c>
      <c r="BO45" s="114" t="s">
        <v>1894</v>
      </c>
      <c r="BP45" s="109">
        <v>861</v>
      </c>
      <c r="BQ45" s="110">
        <v>12041500</v>
      </c>
      <c r="BR45" s="114"/>
      <c r="BS45" s="109"/>
      <c r="BT45" s="109"/>
      <c r="BU45" s="114" t="s">
        <v>1894</v>
      </c>
      <c r="BV45" s="110">
        <v>1395</v>
      </c>
      <c r="BW45" s="110">
        <v>20781200</v>
      </c>
      <c r="BX45" s="114"/>
      <c r="BY45" s="109"/>
      <c r="BZ45" s="109"/>
      <c r="CA45" s="114"/>
      <c r="CB45" s="109"/>
      <c r="CC45" s="109"/>
      <c r="CD45" s="114" t="s">
        <v>1894</v>
      </c>
      <c r="CE45" s="109">
        <v>53</v>
      </c>
      <c r="CF45" s="110">
        <v>964000</v>
      </c>
      <c r="CG45" s="114"/>
      <c r="CH45" s="109">
        <v>0</v>
      </c>
      <c r="CI45" s="109">
        <v>0</v>
      </c>
      <c r="CJ45" s="114" t="s">
        <v>1894</v>
      </c>
      <c r="CK45" s="112" t="s">
        <v>2239</v>
      </c>
      <c r="CL45" s="109">
        <v>738</v>
      </c>
      <c r="CM45" s="110">
        <v>10945900</v>
      </c>
      <c r="CN45" s="116" t="s">
        <v>2240</v>
      </c>
      <c r="CO45" s="112" t="s">
        <v>2241</v>
      </c>
      <c r="CP45" s="114" t="s">
        <v>1898</v>
      </c>
      <c r="CQ45" s="110">
        <v>5137000</v>
      </c>
      <c r="CR45" s="116" t="s">
        <v>2242</v>
      </c>
      <c r="CS45" s="116" t="s">
        <v>2243</v>
      </c>
      <c r="CT45" s="114" t="s">
        <v>1898</v>
      </c>
      <c r="CU45" s="110">
        <v>5085000</v>
      </c>
      <c r="CV45" s="116" t="s">
        <v>2244</v>
      </c>
      <c r="CW45" s="116" t="s">
        <v>2245</v>
      </c>
      <c r="CX45" s="114" t="s">
        <v>1905</v>
      </c>
      <c r="CY45" s="110">
        <v>3873000</v>
      </c>
      <c r="CZ45" s="114" t="s">
        <v>1894</v>
      </c>
      <c r="DA45" s="114" t="s">
        <v>1894</v>
      </c>
      <c r="DB45" s="114" t="s">
        <v>1894</v>
      </c>
      <c r="DC45" s="112"/>
      <c r="DD45" s="113" t="s">
        <v>1892</v>
      </c>
      <c r="DE45" s="116"/>
      <c r="DF45" s="114" t="s">
        <v>1893</v>
      </c>
    </row>
    <row r="46" spans="1:110" ht="31.5" customHeight="1">
      <c r="A46" s="109">
        <v>465356</v>
      </c>
      <c r="B46" s="109" t="s">
        <v>1757</v>
      </c>
      <c r="C46" s="109" t="s">
        <v>1800</v>
      </c>
      <c r="D46" s="110">
        <v>1975</v>
      </c>
      <c r="E46" s="110">
        <v>87967000</v>
      </c>
      <c r="F46" s="110">
        <v>1974</v>
      </c>
      <c r="G46" s="110">
        <v>86967000</v>
      </c>
      <c r="H46" s="109">
        <v>472</v>
      </c>
      <c r="I46" s="110">
        <v>14403000</v>
      </c>
      <c r="J46" s="109">
        <v>0</v>
      </c>
      <c r="K46" s="109">
        <v>0</v>
      </c>
      <c r="L46" s="110">
        <v>25298531</v>
      </c>
      <c r="M46" s="110">
        <v>8102631</v>
      </c>
      <c r="N46" s="109">
        <v>0</v>
      </c>
      <c r="O46" s="110">
        <v>461272</v>
      </c>
      <c r="P46" s="110">
        <v>9913127</v>
      </c>
      <c r="Q46" s="109">
        <v>0</v>
      </c>
      <c r="R46" s="110">
        <v>43775561</v>
      </c>
      <c r="S46" s="111">
        <v>0.28999999999999998</v>
      </c>
      <c r="T46" s="111">
        <v>0.09</v>
      </c>
      <c r="U46" s="111">
        <v>0</v>
      </c>
      <c r="V46" s="111">
        <v>0.01</v>
      </c>
      <c r="W46" s="111">
        <v>0.11</v>
      </c>
      <c r="X46" s="111">
        <v>0</v>
      </c>
      <c r="Y46" s="111">
        <v>0.5</v>
      </c>
      <c r="Z46" s="112"/>
      <c r="AA46" s="113" t="s">
        <v>1893</v>
      </c>
      <c r="AB46" s="113"/>
      <c r="AC46" s="114" t="s">
        <v>1893</v>
      </c>
      <c r="AD46" s="113"/>
      <c r="AE46" s="114"/>
      <c r="AF46" s="114" t="s">
        <v>1894</v>
      </c>
      <c r="AG46" s="113"/>
      <c r="AH46" s="113" t="s">
        <v>1892</v>
      </c>
      <c r="AI46" s="125"/>
      <c r="AJ46" s="112"/>
      <c r="AK46" s="116"/>
      <c r="AL46" s="116"/>
      <c r="AM46" s="113"/>
      <c r="AN46" s="113"/>
      <c r="AO46" s="112"/>
      <c r="AP46" s="112"/>
      <c r="AQ46" s="117"/>
      <c r="AR46" s="112"/>
      <c r="AS46" s="113"/>
      <c r="AT46" s="113"/>
      <c r="AU46" s="112"/>
      <c r="AV46" s="112"/>
      <c r="AW46" s="117"/>
      <c r="AX46" s="112"/>
      <c r="AY46" s="113"/>
      <c r="AZ46" s="113"/>
      <c r="BA46" s="112"/>
      <c r="BB46" s="112"/>
      <c r="BC46" s="114"/>
      <c r="BD46" s="109"/>
      <c r="BE46" s="109"/>
      <c r="BF46" s="114" t="s">
        <v>1894</v>
      </c>
      <c r="BG46" s="109">
        <v>64</v>
      </c>
      <c r="BH46" s="110">
        <v>2299000</v>
      </c>
      <c r="BI46" s="114"/>
      <c r="BJ46" s="109"/>
      <c r="BK46" s="109"/>
      <c r="BL46" s="114" t="s">
        <v>1894</v>
      </c>
      <c r="BM46" s="110">
        <v>1247</v>
      </c>
      <c r="BN46" s="110">
        <v>53444000</v>
      </c>
      <c r="BO46" s="114"/>
      <c r="BP46" s="109"/>
      <c r="BQ46" s="109"/>
      <c r="BR46" s="114"/>
      <c r="BS46" s="109"/>
      <c r="BT46" s="109"/>
      <c r="BU46" s="114" t="s">
        <v>1894</v>
      </c>
      <c r="BV46" s="109">
        <v>441</v>
      </c>
      <c r="BW46" s="110">
        <v>26070000</v>
      </c>
      <c r="BX46" s="114"/>
      <c r="BY46" s="109"/>
      <c r="BZ46" s="109"/>
      <c r="CA46" s="114"/>
      <c r="CB46" s="109"/>
      <c r="CC46" s="109"/>
      <c r="CD46" s="114"/>
      <c r="CE46" s="109">
        <v>0</v>
      </c>
      <c r="CF46" s="109">
        <v>0</v>
      </c>
      <c r="CG46" s="114" t="s">
        <v>1894</v>
      </c>
      <c r="CH46" s="109">
        <v>158</v>
      </c>
      <c r="CI46" s="110">
        <v>3363000</v>
      </c>
      <c r="CJ46" s="114" t="s">
        <v>1894</v>
      </c>
      <c r="CK46" s="112" t="s">
        <v>2246</v>
      </c>
      <c r="CL46" s="109">
        <v>65</v>
      </c>
      <c r="CM46" s="110">
        <v>2791000</v>
      </c>
      <c r="CN46" s="116" t="s">
        <v>2247</v>
      </c>
      <c r="CO46" s="112" t="s">
        <v>2248</v>
      </c>
      <c r="CP46" s="114" t="s">
        <v>2004</v>
      </c>
      <c r="CQ46" s="110">
        <v>2304000</v>
      </c>
      <c r="CR46" s="116" t="s">
        <v>2249</v>
      </c>
      <c r="CS46" s="116" t="s">
        <v>2250</v>
      </c>
      <c r="CT46" s="114" t="s">
        <v>1981</v>
      </c>
      <c r="CU46" s="110">
        <v>2400000</v>
      </c>
      <c r="CV46" s="116" t="s">
        <v>2251</v>
      </c>
      <c r="CW46" s="116" t="s">
        <v>2252</v>
      </c>
      <c r="CX46" s="114" t="s">
        <v>1905</v>
      </c>
      <c r="CY46" s="110">
        <v>3987000</v>
      </c>
      <c r="CZ46" s="114" t="s">
        <v>1894</v>
      </c>
      <c r="DA46" s="114" t="s">
        <v>1894</v>
      </c>
      <c r="DB46" s="114" t="s">
        <v>1894</v>
      </c>
      <c r="DC46" s="112"/>
      <c r="DD46" s="113" t="s">
        <v>1893</v>
      </c>
      <c r="DE46" s="116" t="s">
        <v>2253</v>
      </c>
      <c r="DF46" s="114" t="s">
        <v>1893</v>
      </c>
    </row>
    <row r="47" spans="1:110" ht="15.75" customHeight="1"/>
    <row r="48" spans="1:1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honeticPr fontId="24"/>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上位自治体</vt:lpstr>
      <vt:lpstr>全国</vt:lpstr>
      <vt:lpstr>鹿児島県</vt:lpstr>
      <vt:lpstr>振興局別集計</vt:lpstr>
      <vt:lpstr>鹿児島R5年度</vt:lpstr>
      <vt:lpstr>経費等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孝一 外戸口</cp:lastModifiedBy>
  <dcterms:modified xsi:type="dcterms:W3CDTF">2024-10-20T01:29:04Z</dcterms:modified>
</cp:coreProperties>
</file>